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ransparencia\SRP Participaciones\Descargables web\"/>
    </mc:Choice>
  </mc:AlternateContent>
  <xr:revisionPtr revIDLastSave="0" documentId="13_ncr:1_{82A06529-BBBB-4CCB-817C-8649D104FA7D}" xr6:coauthVersionLast="47" xr6:coauthVersionMax="47" xr10:uidLastSave="{00000000-0000-0000-0000-000000000000}"/>
  <bookViews>
    <workbookView xWindow="-120" yWindow="-120" windowWidth="29040" windowHeight="15840" tabRatio="358" firstSheet="4" activeTab="10" xr2:uid="{00000000-000D-0000-FFFF-FFFF00000000}"/>
  </bookViews>
  <sheets>
    <sheet name="2015" sheetId="6" r:id="rId1"/>
    <sheet name="2016" sheetId="4" r:id="rId2"/>
    <sheet name="2017" sheetId="5" r:id="rId3"/>
    <sheet name="2018" sheetId="7" r:id="rId4"/>
    <sheet name="2019" sheetId="8" r:id="rId5"/>
    <sheet name="2020" sheetId="9" r:id="rId6"/>
    <sheet name="2021" sheetId="10" r:id="rId7"/>
    <sheet name="2022" sheetId="11" r:id="rId8"/>
    <sheet name="2023" sheetId="12" r:id="rId9"/>
    <sheet name="2024" sheetId="13" r:id="rId10"/>
    <sheet name="2025" sheetId="14" r:id="rId11"/>
  </sheets>
  <definedNames>
    <definedName name="_xlnm._FilterDatabase" localSheetId="0" hidden="1">'2015'!#REF!</definedName>
    <definedName name="_xlnm._FilterDatabase" localSheetId="1" hidden="1">'2016'!#REF!</definedName>
    <definedName name="_xlnm._FilterDatabase" localSheetId="2" hidden="1">'2017'!#REF!</definedName>
    <definedName name="_xlnm._FilterDatabase" localSheetId="3" hidden="1">'2018'!#REF!</definedName>
    <definedName name="_xlnm._FilterDatabase" localSheetId="4" hidden="1">'2019'!#REF!</definedName>
    <definedName name="_xlnm._FilterDatabase" localSheetId="5" hidden="1">'2020'!#REF!</definedName>
    <definedName name="_xlnm._FilterDatabase" localSheetId="6" hidden="1">'2021'!#REF!</definedName>
    <definedName name="_xlnm._FilterDatabase" localSheetId="7" hidden="1">'2022'!#REF!</definedName>
    <definedName name="_xlnm._FilterDatabase" localSheetId="8" hidden="1">'2023'!#REF!</definedName>
    <definedName name="_xlnm._FilterDatabase" localSheetId="9" hidden="1">'2024'!#REF!</definedName>
    <definedName name="_xlnm._FilterDatabase" localSheetId="10" hidden="1">'2025'!#REF!</definedName>
    <definedName name="_xlnm.Print_Area" localSheetId="0">'2015'!$A$1:$B$3</definedName>
    <definedName name="_xlnm.Print_Area" localSheetId="1">'2016'!$A$1:$E$3</definedName>
    <definedName name="_xlnm.Print_Area" localSheetId="2">'2017'!$A$1:$B$3</definedName>
    <definedName name="_xlnm.Print_Area" localSheetId="3">'2018'!$A$1:$B$3</definedName>
    <definedName name="_xlnm.Print_Area" localSheetId="4">'2019'!$A$1:$B$2</definedName>
    <definedName name="_xlnm.Print_Area" localSheetId="5">'2020'!$A$1:$B$2</definedName>
    <definedName name="_xlnm.Print_Area" localSheetId="6">'2021'!$A$1:$B$2</definedName>
    <definedName name="_xlnm.Print_Area" localSheetId="7">'2022'!$A$1:$B$2</definedName>
    <definedName name="_xlnm.Print_Area" localSheetId="8">'2023'!$A$1:$B$2</definedName>
    <definedName name="_xlnm.Print_Area" localSheetId="9">'2024'!$A$1:$B$2</definedName>
    <definedName name="_xlnm.Print_Area" localSheetId="10">'2025'!$A$1:$B$2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4" l="1"/>
  <c r="E51" i="14" s="1"/>
  <c r="E40" i="14"/>
  <c r="E39" i="14"/>
  <c r="E41" i="14" s="1"/>
  <c r="E33" i="14"/>
  <c r="E32" i="14"/>
  <c r="E23" i="14"/>
  <c r="E22" i="14"/>
  <c r="E16" i="14"/>
  <c r="E15" i="14"/>
  <c r="D52" i="13"/>
  <c r="E51" i="13" s="1"/>
  <c r="E40" i="13"/>
  <c r="E39" i="13"/>
  <c r="E41" i="13" s="1"/>
  <c r="E33" i="13"/>
  <c r="E34" i="13" s="1"/>
  <c r="E32" i="13"/>
  <c r="E23" i="13"/>
  <c r="E22" i="13"/>
  <c r="E24" i="13"/>
  <c r="E15" i="13"/>
  <c r="E16" i="13"/>
  <c r="E17" i="13"/>
  <c r="D52" i="12"/>
  <c r="E50" i="12"/>
  <c r="E51" i="12"/>
  <c r="E52" i="12"/>
  <c r="E40" i="12"/>
  <c r="E39" i="12"/>
  <c r="E33" i="12"/>
  <c r="E34" i="12"/>
  <c r="E32" i="12"/>
  <c r="E23" i="12"/>
  <c r="E22" i="12"/>
  <c r="E16" i="12"/>
  <c r="E15" i="12"/>
  <c r="E17" i="12"/>
  <c r="E41" i="12"/>
  <c r="E24" i="12"/>
  <c r="E15" i="11"/>
  <c r="E13" i="11"/>
  <c r="D15" i="11"/>
  <c r="E14" i="11"/>
  <c r="D15" i="10"/>
  <c r="E14" i="10"/>
  <c r="D14" i="9"/>
  <c r="D14" i="8"/>
  <c r="D17" i="7"/>
  <c r="D17" i="5"/>
  <c r="D23" i="4"/>
  <c r="E20" i="4"/>
  <c r="D17" i="6"/>
  <c r="E21" i="4"/>
  <c r="E22" i="4"/>
  <c r="E23" i="4"/>
  <c r="E34" i="14" l="1"/>
  <c r="E24" i="14"/>
  <c r="E17" i="14"/>
  <c r="E50" i="14"/>
  <c r="E52" i="14" s="1"/>
  <c r="E50" i="13"/>
  <c r="E52" i="13" s="1"/>
</calcChain>
</file>

<file path=xl/sharedStrings.xml><?xml version="1.0" encoding="utf-8"?>
<sst xmlns="http://schemas.openxmlformats.org/spreadsheetml/2006/main" count="321" uniqueCount="86">
  <si>
    <t>Adjudicatario</t>
  </si>
  <si>
    <t>Objeto del Contrato</t>
  </si>
  <si>
    <t>KPMG Auditores, SL</t>
  </si>
  <si>
    <t>Negociado sin publicidad</t>
  </si>
  <si>
    <r>
      <t>SRP</t>
    </r>
    <r>
      <rPr>
        <sz val="12"/>
        <color rgb="FF000080"/>
        <rFont val="Century Schoolbook"/>
        <family val="1"/>
      </rPr>
      <t xml:space="preserve"> </t>
    </r>
    <r>
      <rPr>
        <sz val="11"/>
        <color rgb="FF000080"/>
        <rFont val="Century Schoolbook"/>
        <family val="1"/>
      </rPr>
      <t>Participaciones, S.L</t>
    </r>
    <r>
      <rPr>
        <sz val="9"/>
        <color rgb="FF000080"/>
        <rFont val="Century Schoolbook"/>
        <family val="1"/>
      </rPr>
      <t>.</t>
    </r>
  </si>
  <si>
    <t>Licitaciones 2015</t>
  </si>
  <si>
    <t>Licitaciones 2016</t>
  </si>
  <si>
    <t>Duración</t>
  </si>
  <si>
    <t>Importe licitación (sin IVA)</t>
  </si>
  <si>
    <t>Importe adjudicación (sin IVA)</t>
  </si>
  <si>
    <t>Procedimiento adjudicación</t>
  </si>
  <si>
    <t>Publicidad</t>
  </si>
  <si>
    <t>Nº Licitadores</t>
  </si>
  <si>
    <t>Modificaciones</t>
  </si>
  <si>
    <t>n/a</t>
  </si>
  <si>
    <t>Contrato de servicio de auditoría de las Cuentas anuales correspondientes a los ejercicios 2016, 2017 y 2018</t>
  </si>
  <si>
    <t>Cuatro años</t>
  </si>
  <si>
    <t>22,300,00</t>
  </si>
  <si>
    <t>Contratos Menores  2017</t>
  </si>
  <si>
    <t>No se ha tramitado ninguna licitación en 2017</t>
  </si>
  <si>
    <t>Contratos Menores 2016</t>
  </si>
  <si>
    <t>Contratos Menores  2015</t>
  </si>
  <si>
    <t>No se ha tramitado ninguna licitación en 2015</t>
  </si>
  <si>
    <t>Expte.</t>
  </si>
  <si>
    <t>No se ha tramitado ningún contrato menor en 2016</t>
  </si>
  <si>
    <t>1/2016</t>
  </si>
  <si>
    <t>No se ha tramitado ningún contrato menor en 2017</t>
  </si>
  <si>
    <t>No se ha tramitado ningún contrato menor en 2015</t>
  </si>
  <si>
    <t>Licitaciones 2017</t>
  </si>
  <si>
    <t>Tipo contrato</t>
  </si>
  <si>
    <t>Servicios</t>
  </si>
  <si>
    <t>Abierto</t>
  </si>
  <si>
    <t>Negociado</t>
  </si>
  <si>
    <t>Total:</t>
  </si>
  <si>
    <t>Menor</t>
  </si>
  <si>
    <t>% sobre total volumen contratos</t>
  </si>
  <si>
    <t>-</t>
  </si>
  <si>
    <t>Volumen Contratación  (€)</t>
  </si>
  <si>
    <t>Contratos Menores  2018</t>
  </si>
  <si>
    <t>No se ha tramitado ningún contrato menor en 2018</t>
  </si>
  <si>
    <t>Licitaciones 2018</t>
  </si>
  <si>
    <t>No se ha tramitado ninguna licitación en 2018</t>
  </si>
  <si>
    <t>Licitaciones 2019</t>
  </si>
  <si>
    <t>No se ha tramitado ninguna licitación en 2019</t>
  </si>
  <si>
    <t>Estadísticas de Contratación 2019</t>
  </si>
  <si>
    <t>Estadísticas de Contratacion 2018</t>
  </si>
  <si>
    <t>Estadísticas de Contratacion 2017</t>
  </si>
  <si>
    <t>Estadísticas de Contratacion 2016</t>
  </si>
  <si>
    <t>Estadísticas de Contratacion 2015</t>
  </si>
  <si>
    <t>Estadísticas de Contratación 2020</t>
  </si>
  <si>
    <t>Licitaciones 2020</t>
  </si>
  <si>
    <t>No se ha tramitado ninguna licitación en 2020</t>
  </si>
  <si>
    <t>Licitaciones 2021</t>
  </si>
  <si>
    <t>Estadísticas de Contratación 2021</t>
  </si>
  <si>
    <t>No se ha tramitado ninguna licitación en 2021</t>
  </si>
  <si>
    <t xml:space="preserve">Abierto simplificado </t>
  </si>
  <si>
    <t>Abierto simplificado sumario</t>
  </si>
  <si>
    <t>Suministros</t>
  </si>
  <si>
    <t>Licitaciones 2022</t>
  </si>
  <si>
    <t>No se ha tramitado ninguna licitación en 2022</t>
  </si>
  <si>
    <t>Estadísticas de Contratación 2022</t>
  </si>
  <si>
    <t>Licitaciones 2023</t>
  </si>
  <si>
    <t>No se ha tramitado ninguna licitación en 2023</t>
  </si>
  <si>
    <t>Primer semestre 2023</t>
  </si>
  <si>
    <t>Estadísticas de Contratación 2023</t>
  </si>
  <si>
    <t>Número contratos según tamaño de las empresas contratistas</t>
  </si>
  <si>
    <t>Pymes y No Pymes</t>
  </si>
  <si>
    <t>Nº Contratos</t>
  </si>
  <si>
    <t>% sobre total contratos</t>
  </si>
  <si>
    <t>Servicios y suministros</t>
  </si>
  <si>
    <t>No Pymes</t>
  </si>
  <si>
    <t>Pymes</t>
  </si>
  <si>
    <t>Volumen contratación según tamaño de las empresas contratistas</t>
  </si>
  <si>
    <t>Volumen contratación (€)</t>
  </si>
  <si>
    <t>% sobre total volumen contratación</t>
  </si>
  <si>
    <t>Segundo semestre 2023</t>
  </si>
  <si>
    <t>Licitaciones 2024</t>
  </si>
  <si>
    <t>No se ha tramitado ninguna licitación en 2024</t>
  </si>
  <si>
    <t>Estadísticas de Contratación 2024</t>
  </si>
  <si>
    <t>Primer semestre 2024</t>
  </si>
  <si>
    <t>Segundo semestre 2024</t>
  </si>
  <si>
    <t>Licitaciones 2025</t>
  </si>
  <si>
    <t>No se ha tramitado ninguna licitación en 2025</t>
  </si>
  <si>
    <t>Primer semestre 2025</t>
  </si>
  <si>
    <t>Segundo semestre 2025</t>
  </si>
  <si>
    <t>Estadísticas de Contratación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</si>
</sst>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20"/>
      <color rgb="FF000080"/>
      <name val="Century Schoolbook"/>
      <family val="1"/>
    </font>
    <font>
      <sz val="12"/>
      <color rgb="FF000080"/>
      <name val="Century Schoolbook"/>
      <family val="1"/>
    </font>
    <font>
      <sz val="11"/>
      <color rgb="FF000080"/>
      <name val="Century Schoolbook"/>
      <family val="1"/>
    </font>
    <font>
      <sz val="9"/>
      <color rgb="FF000080"/>
      <name val="Century Schoolbook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2323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32323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10" fillId="0" borderId="5" xfId="0" applyFont="1" applyBorder="1" applyAlignment="1">
      <alignment horizontal="right" vertical="center"/>
    </xf>
    <xf numFmtId="10" fontId="9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right" vertical="center"/>
    </xf>
    <xf numFmtId="4" fontId="10" fillId="0" borderId="1" xfId="1" applyNumberFormat="1" applyFont="1" applyBorder="1" applyAlignment="1">
      <alignment horizontal="center" vertical="center" wrapText="1"/>
    </xf>
    <xf numFmtId="0" fontId="8" fillId="0" borderId="0" xfId="1" applyFont="1"/>
    <xf numFmtId="0" fontId="10" fillId="0" borderId="0" xfId="1" applyFont="1" applyAlignment="1">
      <alignment horizontal="right" vertical="center"/>
    </xf>
    <xf numFmtId="4" fontId="10" fillId="0" borderId="0" xfId="1" applyNumberFormat="1" applyFont="1" applyAlignment="1">
      <alignment horizontal="center" vertical="center" wrapText="1"/>
    </xf>
    <xf numFmtId="10" fontId="8" fillId="0" borderId="0" xfId="1" applyNumberFormat="1" applyFont="1" applyAlignment="1">
      <alignment horizontal="center" vertical="center" wrapText="1"/>
    </xf>
    <xf numFmtId="3" fontId="12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10" fontId="9" fillId="0" borderId="0" xfId="1" applyNumberFormat="1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14" fillId="0" borderId="1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3107CE2C-0B09-4B3A-A862-218278B047F7}"/>
  </cellStyles>
  <dxfs count="0"/>
  <tableStyles count="0" defaultTableStyle="TableStyleMedium9" defaultPivotStyle="PivotStyleLight16"/>
  <colors>
    <mruColors>
      <color rgb="FF0066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workbookViewId="0">
      <selection activeCell="B40" sqref="B40"/>
    </sheetView>
  </sheetViews>
  <sheetFormatPr baseColWidth="10" defaultColWidth="11.42578125" defaultRowHeight="12.75" x14ac:dyDescent="0.2"/>
  <cols>
    <col min="1" max="1" width="9.85546875" style="2" customWidth="1"/>
    <col min="2" max="2" width="59" style="1" customWidth="1"/>
    <col min="3" max="5" width="16.42578125" style="1" customWidth="1"/>
    <col min="6" max="16384" width="11.42578125" style="1"/>
  </cols>
  <sheetData>
    <row r="1" spans="1:5" ht="25.5" x14ac:dyDescent="0.35">
      <c r="A1" s="4"/>
      <c r="B1" s="7" t="s">
        <v>4</v>
      </c>
    </row>
    <row r="2" spans="1:5" ht="25.5" x14ac:dyDescent="0.35">
      <c r="A2" s="4"/>
      <c r="B2" s="7"/>
    </row>
    <row r="3" spans="1:5" x14ac:dyDescent="0.2">
      <c r="B3" s="12" t="s">
        <v>21</v>
      </c>
    </row>
    <row r="4" spans="1:5" x14ac:dyDescent="0.2">
      <c r="B4" s="12"/>
    </row>
    <row r="5" spans="1:5" x14ac:dyDescent="0.2">
      <c r="B5" s="13" t="s">
        <v>27</v>
      </c>
    </row>
    <row r="6" spans="1:5" x14ac:dyDescent="0.2">
      <c r="B6" s="13"/>
    </row>
    <row r="7" spans="1:5" x14ac:dyDescent="0.2">
      <c r="B7" s="14" t="s">
        <v>5</v>
      </c>
    </row>
    <row r="8" spans="1:5" x14ac:dyDescent="0.2">
      <c r="A8" s="11"/>
      <c r="B8" s="14"/>
    </row>
    <row r="9" spans="1:5" x14ac:dyDescent="0.2">
      <c r="B9" s="13" t="s">
        <v>22</v>
      </c>
    </row>
    <row r="11" spans="1:5" x14ac:dyDescent="0.2">
      <c r="B11" s="16" t="s">
        <v>48</v>
      </c>
      <c r="C11" s="16"/>
      <c r="D11" s="16"/>
      <c r="E11" s="16"/>
    </row>
    <row r="12" spans="1:5" x14ac:dyDescent="0.2">
      <c r="B12" s="16"/>
      <c r="C12" s="16"/>
      <c r="D12" s="16"/>
      <c r="E12" s="16"/>
    </row>
    <row r="13" spans="1:5" ht="45" customHeight="1" x14ac:dyDescent="0.2">
      <c r="B13" s="9" t="s">
        <v>29</v>
      </c>
      <c r="C13" s="9" t="s">
        <v>10</v>
      </c>
      <c r="D13" s="9" t="s">
        <v>37</v>
      </c>
      <c r="E13" s="9" t="s">
        <v>35</v>
      </c>
    </row>
    <row r="14" spans="1:5" ht="30" customHeight="1" x14ac:dyDescent="0.2">
      <c r="B14" s="42" t="s">
        <v>30</v>
      </c>
      <c r="C14" s="17" t="s">
        <v>31</v>
      </c>
      <c r="D14" s="22">
        <v>0</v>
      </c>
      <c r="E14" s="18" t="s">
        <v>36</v>
      </c>
    </row>
    <row r="15" spans="1:5" ht="30" customHeight="1" x14ac:dyDescent="0.2">
      <c r="B15" s="43"/>
      <c r="C15" s="17" t="s">
        <v>32</v>
      </c>
      <c r="D15" s="22">
        <v>0</v>
      </c>
      <c r="E15" s="18" t="s">
        <v>36</v>
      </c>
    </row>
    <row r="16" spans="1:5" ht="30" customHeight="1" x14ac:dyDescent="0.2">
      <c r="B16" s="44"/>
      <c r="C16" s="17" t="s">
        <v>34</v>
      </c>
      <c r="D16" s="22">
        <v>0</v>
      </c>
      <c r="E16" s="18" t="s">
        <v>36</v>
      </c>
    </row>
    <row r="17" spans="2:5" ht="30" customHeight="1" x14ac:dyDescent="0.2">
      <c r="B17" s="19"/>
      <c r="C17" s="20" t="s">
        <v>33</v>
      </c>
      <c r="D17" s="23">
        <f>SUM(D14:D16)</f>
        <v>0</v>
      </c>
      <c r="E17" s="21" t="s">
        <v>36</v>
      </c>
    </row>
  </sheetData>
  <mergeCells count="1">
    <mergeCell ref="B14:B16"/>
  </mergeCells>
  <pageMargins left="0.47244094488188981" right="0.59055118110236227" top="0.39370078740157483" bottom="0.98425196850393704" header="0" footer="0"/>
  <pageSetup paperSize="9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B6CD-7878-4624-AA4D-EE2717068AB5}">
  <sheetPr>
    <pageSetUpPr fitToPage="1"/>
  </sheetPr>
  <dimension ref="A1:E52"/>
  <sheetViews>
    <sheetView topLeftCell="A32" workbookViewId="0">
      <selection activeCell="D52" sqref="D52"/>
    </sheetView>
  </sheetViews>
  <sheetFormatPr baseColWidth="10" defaultColWidth="11.42578125" defaultRowHeight="12.75" x14ac:dyDescent="0.2"/>
  <cols>
    <col min="1" max="1" width="9.85546875" style="2" customWidth="1"/>
    <col min="2" max="2" width="44.28515625" style="1" customWidth="1"/>
    <col min="3" max="3" width="30.5703125" style="1" customWidth="1"/>
    <col min="4" max="5" width="15.85546875" style="1" customWidth="1"/>
    <col min="6" max="16384" width="11.42578125" style="1"/>
  </cols>
  <sheetData>
    <row r="1" spans="1:5" ht="25.5" x14ac:dyDescent="0.35">
      <c r="A1" s="4"/>
      <c r="B1" s="7" t="s">
        <v>4</v>
      </c>
    </row>
    <row r="2" spans="1:5" ht="25.5" x14ac:dyDescent="0.35">
      <c r="A2" s="4"/>
      <c r="B2" s="7"/>
    </row>
    <row r="3" spans="1:5" x14ac:dyDescent="0.2">
      <c r="B3" s="14" t="s">
        <v>76</v>
      </c>
    </row>
    <row r="4" spans="1:5" x14ac:dyDescent="0.2">
      <c r="A4" s="11"/>
      <c r="B4" s="14"/>
    </row>
    <row r="5" spans="1:5" x14ac:dyDescent="0.2">
      <c r="B5" s="13" t="s">
        <v>77</v>
      </c>
    </row>
    <row r="6" spans="1:5" x14ac:dyDescent="0.2">
      <c r="B6" s="13"/>
    </row>
    <row r="8" spans="1:5" x14ac:dyDescent="0.2">
      <c r="B8" s="16" t="s">
        <v>78</v>
      </c>
    </row>
    <row r="10" spans="1:5" x14ac:dyDescent="0.2">
      <c r="B10" s="45" t="s">
        <v>79</v>
      </c>
      <c r="C10" s="45"/>
      <c r="D10" s="45"/>
      <c r="E10" s="45"/>
    </row>
    <row r="13" spans="1:5" ht="20.100000000000001" customHeight="1" x14ac:dyDescent="0.2">
      <c r="B13" s="48" t="s">
        <v>65</v>
      </c>
      <c r="C13" s="49"/>
      <c r="D13" s="49"/>
      <c r="E13" s="50"/>
    </row>
    <row r="14" spans="1:5" ht="36.75" customHeight="1" x14ac:dyDescent="0.2">
      <c r="B14" s="9" t="s">
        <v>29</v>
      </c>
      <c r="C14" s="9" t="s">
        <v>66</v>
      </c>
      <c r="D14" s="9" t="s">
        <v>67</v>
      </c>
      <c r="E14" s="9" t="s">
        <v>68</v>
      </c>
    </row>
    <row r="15" spans="1:5" ht="20.100000000000001" customHeight="1" x14ac:dyDescent="0.2">
      <c r="B15" s="47" t="s">
        <v>69</v>
      </c>
      <c r="C15" s="25" t="s">
        <v>70</v>
      </c>
      <c r="D15" s="33">
        <v>0</v>
      </c>
      <c r="E15" s="18">
        <f>D15/D17</f>
        <v>0</v>
      </c>
    </row>
    <row r="16" spans="1:5" ht="20.100000000000001" customHeight="1" x14ac:dyDescent="0.2">
      <c r="B16" s="47"/>
      <c r="C16" s="25" t="s">
        <v>71</v>
      </c>
      <c r="D16" s="33">
        <v>4</v>
      </c>
      <c r="E16" s="18">
        <f>D16/D17</f>
        <v>1</v>
      </c>
    </row>
    <row r="17" spans="2:5" ht="20.100000000000001" customHeight="1" x14ac:dyDescent="0.2">
      <c r="B17" s="47"/>
      <c r="C17" s="27" t="s">
        <v>33</v>
      </c>
      <c r="D17" s="34">
        <v>4</v>
      </c>
      <c r="E17" s="18">
        <f>SUM(E15:E16)</f>
        <v>1</v>
      </c>
    </row>
    <row r="18" spans="2:5" ht="20.100000000000001" customHeight="1" x14ac:dyDescent="0.2">
      <c r="B18" s="35"/>
      <c r="C18" s="30"/>
      <c r="D18" s="36"/>
      <c r="E18" s="37"/>
    </row>
    <row r="19" spans="2:5" ht="20.100000000000001" customHeight="1" x14ac:dyDescent="0.2">
      <c r="B19" s="29"/>
      <c r="C19" s="30"/>
      <c r="D19" s="31"/>
      <c r="E19" s="32"/>
    </row>
    <row r="20" spans="2:5" ht="20.100000000000001" customHeight="1" x14ac:dyDescent="0.2">
      <c r="B20" s="48" t="s">
        <v>72</v>
      </c>
      <c r="C20" s="49"/>
      <c r="D20" s="49"/>
      <c r="E20" s="50"/>
    </row>
    <row r="21" spans="2:5" ht="43.5" customHeight="1" x14ac:dyDescent="0.2">
      <c r="B21" s="9" t="s">
        <v>29</v>
      </c>
      <c r="C21" s="9" t="s">
        <v>66</v>
      </c>
      <c r="D21" s="9" t="s">
        <v>73</v>
      </c>
      <c r="E21" s="9" t="s">
        <v>74</v>
      </c>
    </row>
    <row r="22" spans="2:5" ht="20.100000000000001" customHeight="1" x14ac:dyDescent="0.2">
      <c r="B22" s="47" t="s">
        <v>69</v>
      </c>
      <c r="C22" s="25" t="s">
        <v>70</v>
      </c>
      <c r="D22" s="26">
        <v>0</v>
      </c>
      <c r="E22" s="18">
        <f>D22/D24</f>
        <v>0</v>
      </c>
    </row>
    <row r="23" spans="2:5" ht="20.100000000000001" customHeight="1" x14ac:dyDescent="0.2">
      <c r="B23" s="47"/>
      <c r="C23" s="25" t="s">
        <v>71</v>
      </c>
      <c r="D23" s="26">
        <v>126.05</v>
      </c>
      <c r="E23" s="18">
        <f>D23/D24</f>
        <v>1</v>
      </c>
    </row>
    <row r="24" spans="2:5" ht="20.100000000000001" customHeight="1" x14ac:dyDescent="0.2">
      <c r="B24" s="47"/>
      <c r="C24" s="27" t="s">
        <v>33</v>
      </c>
      <c r="D24" s="28">
        <v>126.05</v>
      </c>
      <c r="E24" s="18">
        <f>SUM(E22:E23)</f>
        <v>1</v>
      </c>
    </row>
    <row r="27" spans="2:5" x14ac:dyDescent="0.2">
      <c r="B27" s="45" t="s">
        <v>80</v>
      </c>
      <c r="C27" s="45"/>
      <c r="D27" s="45"/>
      <c r="E27" s="45"/>
    </row>
    <row r="30" spans="2:5" ht="15" x14ac:dyDescent="0.2">
      <c r="B30" s="48" t="s">
        <v>65</v>
      </c>
      <c r="C30" s="49"/>
      <c r="D30" s="49"/>
      <c r="E30" s="50"/>
    </row>
    <row r="31" spans="2:5" ht="25.5" x14ac:dyDescent="0.2">
      <c r="B31" s="9" t="s">
        <v>29</v>
      </c>
      <c r="C31" s="9" t="s">
        <v>66</v>
      </c>
      <c r="D31" s="9" t="s">
        <v>67</v>
      </c>
      <c r="E31" s="9" t="s">
        <v>68</v>
      </c>
    </row>
    <row r="32" spans="2:5" ht="20.100000000000001" customHeight="1" x14ac:dyDescent="0.2">
      <c r="B32" s="47" t="s">
        <v>69</v>
      </c>
      <c r="C32" s="25" t="s">
        <v>70</v>
      </c>
      <c r="D32" s="33">
        <v>0</v>
      </c>
      <c r="E32" s="18">
        <f>D32/D34</f>
        <v>0</v>
      </c>
    </row>
    <row r="33" spans="2:5" ht="20.100000000000001" customHeight="1" x14ac:dyDescent="0.2">
      <c r="B33" s="47"/>
      <c r="C33" s="25" t="s">
        <v>71</v>
      </c>
      <c r="D33" s="33">
        <v>1</v>
      </c>
      <c r="E33" s="18">
        <f>D33/D34</f>
        <v>1</v>
      </c>
    </row>
    <row r="34" spans="2:5" ht="20.100000000000001" customHeight="1" x14ac:dyDescent="0.2">
      <c r="B34" s="47"/>
      <c r="C34" s="27" t="s">
        <v>33</v>
      </c>
      <c r="D34" s="34">
        <v>1</v>
      </c>
      <c r="E34" s="18">
        <f>SUM(E32:E33)</f>
        <v>1</v>
      </c>
    </row>
    <row r="35" spans="2:5" x14ac:dyDescent="0.2">
      <c r="B35" s="35"/>
      <c r="C35" s="30"/>
      <c r="D35" s="36"/>
      <c r="E35" s="37"/>
    </row>
    <row r="36" spans="2:5" x14ac:dyDescent="0.2">
      <c r="B36" s="29"/>
      <c r="C36" s="30"/>
      <c r="D36" s="31"/>
      <c r="E36" s="32"/>
    </row>
    <row r="37" spans="2:5" ht="15" x14ac:dyDescent="0.2">
      <c r="B37" s="48" t="s">
        <v>72</v>
      </c>
      <c r="C37" s="49"/>
      <c r="D37" s="49"/>
      <c r="E37" s="50"/>
    </row>
    <row r="38" spans="2:5" ht="38.25" x14ac:dyDescent="0.2">
      <c r="B38" s="9" t="s">
        <v>29</v>
      </c>
      <c r="C38" s="9" t="s">
        <v>66</v>
      </c>
      <c r="D38" s="9" t="s">
        <v>73</v>
      </c>
      <c r="E38" s="9" t="s">
        <v>74</v>
      </c>
    </row>
    <row r="39" spans="2:5" ht="20.100000000000001" customHeight="1" x14ac:dyDescent="0.2">
      <c r="B39" s="47" t="s">
        <v>69</v>
      </c>
      <c r="C39" s="25" t="s">
        <v>70</v>
      </c>
      <c r="D39" s="26">
        <v>0</v>
      </c>
      <c r="E39" s="18">
        <f>D39/D41</f>
        <v>0</v>
      </c>
    </row>
    <row r="40" spans="2:5" ht="20.100000000000001" customHeight="1" x14ac:dyDescent="0.2">
      <c r="B40" s="47"/>
      <c r="C40" s="25" t="s">
        <v>71</v>
      </c>
      <c r="D40" s="26">
        <v>330.33</v>
      </c>
      <c r="E40" s="18">
        <f>D40/D41</f>
        <v>1</v>
      </c>
    </row>
    <row r="41" spans="2:5" ht="20.100000000000001" customHeight="1" x14ac:dyDescent="0.2">
      <c r="B41" s="47"/>
      <c r="C41" s="27" t="s">
        <v>33</v>
      </c>
      <c r="D41" s="28">
        <v>330.33</v>
      </c>
      <c r="E41" s="18">
        <f>SUM(E39:E40)</f>
        <v>1</v>
      </c>
    </row>
    <row r="44" spans="2:5" x14ac:dyDescent="0.2">
      <c r="B44" s="46" t="s">
        <v>78</v>
      </c>
      <c r="C44" s="46"/>
      <c r="D44" s="46"/>
      <c r="E44" s="46"/>
    </row>
    <row r="45" spans="2:5" x14ac:dyDescent="0.2">
      <c r="B45" s="16"/>
      <c r="C45" s="16"/>
      <c r="D45" s="16"/>
      <c r="E45" s="16"/>
    </row>
    <row r="46" spans="2:5" x14ac:dyDescent="0.2">
      <c r="B46" s="16"/>
      <c r="C46" s="16"/>
      <c r="D46" s="16"/>
      <c r="E46" s="16"/>
    </row>
    <row r="47" spans="2:5" ht="38.25" x14ac:dyDescent="0.2">
      <c r="B47" s="9" t="s">
        <v>29</v>
      </c>
      <c r="C47" s="9" t="s">
        <v>10</v>
      </c>
      <c r="D47" s="9" t="s">
        <v>37</v>
      </c>
      <c r="E47" s="9" t="s">
        <v>35</v>
      </c>
    </row>
    <row r="48" spans="2:5" ht="20.100000000000001" customHeight="1" x14ac:dyDescent="0.2">
      <c r="B48" s="38" t="s">
        <v>30</v>
      </c>
      <c r="C48" s="25" t="s">
        <v>55</v>
      </c>
      <c r="D48" s="26">
        <v>0</v>
      </c>
      <c r="E48" s="18" t="s">
        <v>36</v>
      </c>
    </row>
    <row r="49" spans="2:5" ht="20.100000000000001" customHeight="1" x14ac:dyDescent="0.2">
      <c r="B49" s="39"/>
      <c r="C49" s="25" t="s">
        <v>56</v>
      </c>
      <c r="D49" s="26">
        <v>0</v>
      </c>
      <c r="E49" s="18" t="s">
        <v>36</v>
      </c>
    </row>
    <row r="50" spans="2:5" ht="20.100000000000001" customHeight="1" x14ac:dyDescent="0.2">
      <c r="B50" s="40"/>
      <c r="C50" s="25" t="s">
        <v>34</v>
      </c>
      <c r="D50" s="26">
        <v>126.05</v>
      </c>
      <c r="E50" s="18">
        <f>D50/D52</f>
        <v>0.27619527586660236</v>
      </c>
    </row>
    <row r="51" spans="2:5" ht="20.100000000000001" customHeight="1" x14ac:dyDescent="0.2">
      <c r="B51" s="40" t="s">
        <v>57</v>
      </c>
      <c r="C51" s="25" t="s">
        <v>34</v>
      </c>
      <c r="D51" s="26">
        <v>330.33</v>
      </c>
      <c r="E51" s="18">
        <f>D51/D52</f>
        <v>0.72380472413339758</v>
      </c>
    </row>
    <row r="52" spans="2:5" ht="20.100000000000001" customHeight="1" x14ac:dyDescent="0.2">
      <c r="B52" s="19"/>
      <c r="C52" s="25" t="s">
        <v>33</v>
      </c>
      <c r="D52" s="41">
        <f>SUM(D48:D51)</f>
        <v>456.38</v>
      </c>
      <c r="E52" s="18">
        <f>SUM(E48:E51)</f>
        <v>1</v>
      </c>
    </row>
  </sheetData>
  <mergeCells count="11">
    <mergeCell ref="B10:E10"/>
    <mergeCell ref="B13:E13"/>
    <mergeCell ref="B15:B17"/>
    <mergeCell ref="B20:E20"/>
    <mergeCell ref="B22:B24"/>
    <mergeCell ref="B44:E44"/>
    <mergeCell ref="B27:E27"/>
    <mergeCell ref="B30:E30"/>
    <mergeCell ref="B32:B34"/>
    <mergeCell ref="B37:E37"/>
    <mergeCell ref="B39:B41"/>
  </mergeCells>
  <pageMargins left="0.47244094488188981" right="0.59055118110236227" top="0.39370078740157483" bottom="0.98425196850393704" header="0" footer="0"/>
  <pageSetup paperSize="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89403-C837-4D00-96DC-682824DF32DE}">
  <sheetPr>
    <pageSetUpPr fitToPage="1"/>
  </sheetPr>
  <dimension ref="A1:E52"/>
  <sheetViews>
    <sheetView tabSelected="1" topLeftCell="A30" workbookViewId="0">
      <selection activeCell="D50" sqref="D50"/>
    </sheetView>
  </sheetViews>
  <sheetFormatPr baseColWidth="10" defaultColWidth="11.42578125" defaultRowHeight="12.75" x14ac:dyDescent="0.2"/>
  <cols>
    <col min="1" max="1" width="9.85546875" style="2" customWidth="1"/>
    <col min="2" max="2" width="44.28515625" style="1" customWidth="1"/>
    <col min="3" max="3" width="30.5703125" style="1" customWidth="1"/>
    <col min="4" max="5" width="15.85546875" style="1" customWidth="1"/>
    <col min="6" max="16384" width="11.42578125" style="1"/>
  </cols>
  <sheetData>
    <row r="1" spans="1:5" ht="25.5" x14ac:dyDescent="0.35">
      <c r="A1" s="4"/>
      <c r="B1" s="7" t="s">
        <v>4</v>
      </c>
    </row>
    <row r="2" spans="1:5" ht="25.5" x14ac:dyDescent="0.35">
      <c r="A2" s="4"/>
      <c r="B2" s="7"/>
    </row>
    <row r="3" spans="1:5" x14ac:dyDescent="0.2">
      <c r="B3" s="14" t="s">
        <v>81</v>
      </c>
    </row>
    <row r="4" spans="1:5" x14ac:dyDescent="0.2">
      <c r="A4" s="11"/>
      <c r="B4" s="14"/>
    </row>
    <row r="5" spans="1:5" x14ac:dyDescent="0.2">
      <c r="B5" s="13" t="s">
        <v>82</v>
      </c>
    </row>
    <row r="6" spans="1:5" x14ac:dyDescent="0.2">
      <c r="B6" s="13"/>
    </row>
    <row r="8" spans="1:5" x14ac:dyDescent="0.2">
      <c r="B8" s="16" t="s">
        <v>85</v>
      </c>
    </row>
    <row r="10" spans="1:5" x14ac:dyDescent="0.2">
      <c r="B10" s="45" t="s">
        <v>83</v>
      </c>
      <c r="C10" s="45"/>
      <c r="D10" s="45"/>
      <c r="E10" s="45"/>
    </row>
    <row r="13" spans="1:5" ht="20.100000000000001" customHeight="1" x14ac:dyDescent="0.2">
      <c r="B13" s="48" t="s">
        <v>65</v>
      </c>
      <c r="C13" s="49"/>
      <c r="D13" s="49"/>
      <c r="E13" s="50"/>
    </row>
    <row r="14" spans="1:5" ht="36.75" customHeight="1" x14ac:dyDescent="0.2">
      <c r="B14" s="9" t="s">
        <v>29</v>
      </c>
      <c r="C14" s="9" t="s">
        <v>66</v>
      </c>
      <c r="D14" s="9" t="s">
        <v>67</v>
      </c>
      <c r="E14" s="9" t="s">
        <v>68</v>
      </c>
    </row>
    <row r="15" spans="1:5" ht="20.100000000000001" customHeight="1" x14ac:dyDescent="0.2">
      <c r="B15" s="47" t="s">
        <v>69</v>
      </c>
      <c r="C15" s="25" t="s">
        <v>70</v>
      </c>
      <c r="D15" s="33">
        <v>0</v>
      </c>
      <c r="E15" s="18">
        <f>D15/D17</f>
        <v>0</v>
      </c>
    </row>
    <row r="16" spans="1:5" ht="20.100000000000001" customHeight="1" x14ac:dyDescent="0.2">
      <c r="B16" s="47"/>
      <c r="C16" s="25" t="s">
        <v>71</v>
      </c>
      <c r="D16" s="33">
        <v>5</v>
      </c>
      <c r="E16" s="18">
        <f>D16/D17</f>
        <v>1</v>
      </c>
    </row>
    <row r="17" spans="2:5" ht="20.100000000000001" customHeight="1" x14ac:dyDescent="0.2">
      <c r="B17" s="47"/>
      <c r="C17" s="27" t="s">
        <v>33</v>
      </c>
      <c r="D17" s="34">
        <v>5</v>
      </c>
      <c r="E17" s="18">
        <f>SUM(E15:E16)</f>
        <v>1</v>
      </c>
    </row>
    <row r="18" spans="2:5" ht="20.100000000000001" customHeight="1" x14ac:dyDescent="0.2">
      <c r="B18" s="35"/>
      <c r="C18" s="30"/>
      <c r="D18" s="36"/>
      <c r="E18" s="37"/>
    </row>
    <row r="19" spans="2:5" ht="20.100000000000001" customHeight="1" x14ac:dyDescent="0.2">
      <c r="B19" s="29"/>
      <c r="C19" s="30"/>
      <c r="D19" s="31"/>
      <c r="E19" s="32"/>
    </row>
    <row r="20" spans="2:5" ht="20.100000000000001" customHeight="1" x14ac:dyDescent="0.2">
      <c r="B20" s="48" t="s">
        <v>72</v>
      </c>
      <c r="C20" s="49"/>
      <c r="D20" s="49"/>
      <c r="E20" s="50"/>
    </row>
    <row r="21" spans="2:5" ht="43.5" customHeight="1" x14ac:dyDescent="0.2">
      <c r="B21" s="9" t="s">
        <v>29</v>
      </c>
      <c r="C21" s="9" t="s">
        <v>66</v>
      </c>
      <c r="D21" s="9" t="s">
        <v>73</v>
      </c>
      <c r="E21" s="9" t="s">
        <v>74</v>
      </c>
    </row>
    <row r="22" spans="2:5" ht="20.100000000000001" customHeight="1" x14ac:dyDescent="0.2">
      <c r="B22" s="47" t="s">
        <v>69</v>
      </c>
      <c r="C22" s="25" t="s">
        <v>70</v>
      </c>
      <c r="D22" s="26">
        <v>0</v>
      </c>
      <c r="E22" s="18">
        <f>D22/D24</f>
        <v>0</v>
      </c>
    </row>
    <row r="23" spans="2:5" ht="20.100000000000001" customHeight="1" x14ac:dyDescent="0.2">
      <c r="B23" s="47"/>
      <c r="C23" s="25" t="s">
        <v>71</v>
      </c>
      <c r="D23" s="26">
        <v>178.83</v>
      </c>
      <c r="E23" s="18">
        <f>D23/D24</f>
        <v>1</v>
      </c>
    </row>
    <row r="24" spans="2:5" ht="20.100000000000001" customHeight="1" x14ac:dyDescent="0.2">
      <c r="B24" s="47"/>
      <c r="C24" s="27" t="s">
        <v>33</v>
      </c>
      <c r="D24" s="28">
        <v>178.83</v>
      </c>
      <c r="E24" s="18">
        <f>SUM(E22:E23)</f>
        <v>1</v>
      </c>
    </row>
    <row r="27" spans="2:5" x14ac:dyDescent="0.2">
      <c r="B27" s="45" t="s">
        <v>84</v>
      </c>
      <c r="C27" s="45"/>
      <c r="D27" s="45"/>
      <c r="E27" s="45"/>
    </row>
    <row r="30" spans="2:5" ht="15" x14ac:dyDescent="0.2">
      <c r="B30" s="48" t="s">
        <v>65</v>
      </c>
      <c r="C30" s="49"/>
      <c r="D30" s="49"/>
      <c r="E30" s="50"/>
    </row>
    <row r="31" spans="2:5" ht="25.5" x14ac:dyDescent="0.2">
      <c r="B31" s="9" t="s">
        <v>29</v>
      </c>
      <c r="C31" s="9" t="s">
        <v>66</v>
      </c>
      <c r="D31" s="9" t="s">
        <v>67</v>
      </c>
      <c r="E31" s="9" t="s">
        <v>68</v>
      </c>
    </row>
    <row r="32" spans="2:5" ht="20.100000000000001" customHeight="1" x14ac:dyDescent="0.2">
      <c r="B32" s="47" t="s">
        <v>69</v>
      </c>
      <c r="C32" s="25" t="s">
        <v>70</v>
      </c>
      <c r="D32" s="26">
        <v>0</v>
      </c>
      <c r="E32" s="18">
        <f>D32/D34</f>
        <v>0</v>
      </c>
    </row>
    <row r="33" spans="2:5" ht="20.100000000000001" customHeight="1" x14ac:dyDescent="0.2">
      <c r="B33" s="47"/>
      <c r="C33" s="25" t="s">
        <v>71</v>
      </c>
      <c r="D33" s="33">
        <v>1</v>
      </c>
      <c r="E33" s="18">
        <f>D33/D34</f>
        <v>1</v>
      </c>
    </row>
    <row r="34" spans="2:5" ht="20.100000000000001" customHeight="1" x14ac:dyDescent="0.2">
      <c r="B34" s="47"/>
      <c r="C34" s="27" t="s">
        <v>33</v>
      </c>
      <c r="D34" s="34">
        <v>1</v>
      </c>
      <c r="E34" s="18">
        <f>SUM(E32:E33)</f>
        <v>1</v>
      </c>
    </row>
    <row r="35" spans="2:5" x14ac:dyDescent="0.2">
      <c r="B35" s="35"/>
      <c r="C35" s="30"/>
      <c r="D35" s="36"/>
      <c r="E35" s="37"/>
    </row>
    <row r="36" spans="2:5" x14ac:dyDescent="0.2">
      <c r="B36" s="29"/>
      <c r="C36" s="30"/>
      <c r="D36" s="31"/>
      <c r="E36" s="32"/>
    </row>
    <row r="37" spans="2:5" ht="15" x14ac:dyDescent="0.2">
      <c r="B37" s="48" t="s">
        <v>72</v>
      </c>
      <c r="C37" s="49"/>
      <c r="D37" s="49"/>
      <c r="E37" s="50"/>
    </row>
    <row r="38" spans="2:5" ht="38.25" x14ac:dyDescent="0.2">
      <c r="B38" s="9" t="s">
        <v>29</v>
      </c>
      <c r="C38" s="9" t="s">
        <v>66</v>
      </c>
      <c r="D38" s="9" t="s">
        <v>73</v>
      </c>
      <c r="E38" s="9" t="s">
        <v>74</v>
      </c>
    </row>
    <row r="39" spans="2:5" ht="20.100000000000001" customHeight="1" x14ac:dyDescent="0.2">
      <c r="B39" s="47" t="s">
        <v>69</v>
      </c>
      <c r="C39" s="25" t="s">
        <v>70</v>
      </c>
      <c r="D39" s="26">
        <v>0</v>
      </c>
      <c r="E39" s="18">
        <f>D39/D41</f>
        <v>0</v>
      </c>
    </row>
    <row r="40" spans="2:5" ht="20.100000000000001" customHeight="1" x14ac:dyDescent="0.2">
      <c r="B40" s="47"/>
      <c r="C40" s="25" t="s">
        <v>71</v>
      </c>
      <c r="D40" s="26">
        <v>119.49</v>
      </c>
      <c r="E40" s="18">
        <f>D40/D41</f>
        <v>1</v>
      </c>
    </row>
    <row r="41" spans="2:5" ht="20.100000000000001" customHeight="1" x14ac:dyDescent="0.2">
      <c r="B41" s="47"/>
      <c r="C41" s="27" t="s">
        <v>33</v>
      </c>
      <c r="D41" s="41">
        <v>119.49</v>
      </c>
      <c r="E41" s="18">
        <f>SUM(E39:E40)</f>
        <v>1</v>
      </c>
    </row>
    <row r="44" spans="2:5" x14ac:dyDescent="0.2">
      <c r="B44" s="46" t="s">
        <v>85</v>
      </c>
      <c r="C44" s="46"/>
      <c r="D44" s="46"/>
      <c r="E44" s="46"/>
    </row>
    <row r="45" spans="2:5" x14ac:dyDescent="0.2">
      <c r="B45" s="16"/>
      <c r="C45" s="16"/>
      <c r="D45" s="16"/>
      <c r="E45" s="16"/>
    </row>
    <row r="46" spans="2:5" x14ac:dyDescent="0.2">
      <c r="B46" s="16"/>
      <c r="C46" s="16"/>
      <c r="D46" s="16"/>
      <c r="E46" s="16"/>
    </row>
    <row r="47" spans="2:5" ht="38.25" x14ac:dyDescent="0.2">
      <c r="B47" s="9" t="s">
        <v>29</v>
      </c>
      <c r="C47" s="9" t="s">
        <v>10</v>
      </c>
      <c r="D47" s="9" t="s">
        <v>37</v>
      </c>
      <c r="E47" s="9" t="s">
        <v>35</v>
      </c>
    </row>
    <row r="48" spans="2:5" ht="20.100000000000001" customHeight="1" x14ac:dyDescent="0.2">
      <c r="B48" s="38" t="s">
        <v>30</v>
      </c>
      <c r="C48" s="25" t="s">
        <v>55</v>
      </c>
      <c r="D48" s="26">
        <v>0</v>
      </c>
      <c r="E48" s="18" t="s">
        <v>36</v>
      </c>
    </row>
    <row r="49" spans="2:5" ht="20.100000000000001" customHeight="1" x14ac:dyDescent="0.2">
      <c r="B49" s="39"/>
      <c r="C49" s="25" t="s">
        <v>56</v>
      </c>
      <c r="D49" s="26">
        <v>0</v>
      </c>
      <c r="E49" s="18" t="s">
        <v>36</v>
      </c>
    </row>
    <row r="50" spans="2:5" ht="20.100000000000001" customHeight="1" x14ac:dyDescent="0.2">
      <c r="B50" s="40"/>
      <c r="C50" s="25" t="s">
        <v>34</v>
      </c>
      <c r="D50" s="26">
        <v>178.83</v>
      </c>
      <c r="E50" s="18">
        <f>D50/D52</f>
        <v>0.59945695897023332</v>
      </c>
    </row>
    <row r="51" spans="2:5" ht="20.100000000000001" customHeight="1" x14ac:dyDescent="0.2">
      <c r="B51" s="40" t="s">
        <v>57</v>
      </c>
      <c r="C51" s="25" t="s">
        <v>34</v>
      </c>
      <c r="D51" s="26">
        <v>119.49</v>
      </c>
      <c r="E51" s="18">
        <f>D51/D52</f>
        <v>0.40054304102976668</v>
      </c>
    </row>
    <row r="52" spans="2:5" ht="20.100000000000001" customHeight="1" x14ac:dyDescent="0.2">
      <c r="B52" s="19"/>
      <c r="C52" s="25" t="s">
        <v>33</v>
      </c>
      <c r="D52" s="41">
        <f>SUM(D48:D51)</f>
        <v>298.32</v>
      </c>
      <c r="E52" s="18">
        <f>SUM(E48:E51)</f>
        <v>1</v>
      </c>
    </row>
  </sheetData>
  <mergeCells count="11">
    <mergeCell ref="B27:E27"/>
    <mergeCell ref="B10:E10"/>
    <mergeCell ref="B13:E13"/>
    <mergeCell ref="B15:B17"/>
    <mergeCell ref="B20:E20"/>
    <mergeCell ref="B22:B24"/>
    <mergeCell ref="B30:E30"/>
    <mergeCell ref="B32:B34"/>
    <mergeCell ref="B37:E37"/>
    <mergeCell ref="B39:B41"/>
    <mergeCell ref="B44:E44"/>
  </mergeCells>
  <pageMargins left="0.47244094488188981" right="0.59055118110236227" top="0.39370078740157483" bottom="0.98425196850393704" header="0" footer="0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workbookViewId="0">
      <selection activeCell="B17" sqref="B17"/>
    </sheetView>
  </sheetViews>
  <sheetFormatPr baseColWidth="10" defaultColWidth="11.42578125" defaultRowHeight="12.75" x14ac:dyDescent="0.2"/>
  <cols>
    <col min="1" max="1" width="9.85546875" style="2" customWidth="1"/>
    <col min="2" max="2" width="62.140625" style="1" customWidth="1"/>
    <col min="3" max="3" width="14.5703125" style="2" customWidth="1"/>
    <col min="4" max="4" width="16.5703125" style="2" customWidth="1"/>
    <col min="5" max="5" width="15.42578125" style="2" customWidth="1"/>
    <col min="6" max="6" width="14.5703125" style="1" customWidth="1"/>
    <col min="7" max="8" width="11.42578125" style="1"/>
    <col min="9" max="9" width="13.140625" style="1" bestFit="1" customWidth="1"/>
    <col min="10" max="10" width="15.28515625" style="1" customWidth="1"/>
    <col min="11" max="16384" width="11.42578125" style="1"/>
  </cols>
  <sheetData>
    <row r="1" spans="1:10" ht="25.5" x14ac:dyDescent="0.35">
      <c r="A1" s="4"/>
      <c r="B1" s="7" t="s">
        <v>4</v>
      </c>
    </row>
    <row r="2" spans="1:10" ht="24.75" customHeight="1" x14ac:dyDescent="0.35">
      <c r="A2" s="4"/>
      <c r="B2" s="7"/>
    </row>
    <row r="3" spans="1:10" x14ac:dyDescent="0.2">
      <c r="B3" s="12" t="s">
        <v>20</v>
      </c>
    </row>
    <row r="4" spans="1:10" x14ac:dyDescent="0.2">
      <c r="B4" s="12"/>
    </row>
    <row r="5" spans="1:10" x14ac:dyDescent="0.2">
      <c r="B5" s="13" t="s">
        <v>24</v>
      </c>
    </row>
    <row r="6" spans="1:10" x14ac:dyDescent="0.2">
      <c r="B6" s="13"/>
    </row>
    <row r="7" spans="1:10" x14ac:dyDescent="0.2">
      <c r="B7" s="13"/>
    </row>
    <row r="8" spans="1:10" x14ac:dyDescent="0.2">
      <c r="B8" s="14" t="s">
        <v>6</v>
      </c>
    </row>
    <row r="9" spans="1:10" x14ac:dyDescent="0.2">
      <c r="A9" s="11"/>
      <c r="B9" s="11"/>
      <c r="C9" s="11"/>
      <c r="D9" s="11"/>
    </row>
    <row r="11" spans="1:10" s="3" customFormat="1" ht="45" customHeight="1" x14ac:dyDescent="0.2">
      <c r="A11" s="8" t="s">
        <v>23</v>
      </c>
      <c r="B11" s="8" t="s">
        <v>1</v>
      </c>
      <c r="C11" s="8" t="s">
        <v>7</v>
      </c>
      <c r="D11" s="9" t="s">
        <v>8</v>
      </c>
      <c r="E11" s="9" t="s">
        <v>9</v>
      </c>
      <c r="F11" s="9" t="s">
        <v>10</v>
      </c>
      <c r="G11" s="8" t="s">
        <v>11</v>
      </c>
      <c r="H11" s="9" t="s">
        <v>12</v>
      </c>
      <c r="I11" s="8" t="s">
        <v>0</v>
      </c>
      <c r="J11" s="8" t="s">
        <v>13</v>
      </c>
    </row>
    <row r="12" spans="1:10" ht="35.25" customHeight="1" x14ac:dyDescent="0.2">
      <c r="A12" s="15" t="s">
        <v>25</v>
      </c>
      <c r="B12" s="5" t="s">
        <v>15</v>
      </c>
      <c r="C12" s="6" t="s">
        <v>16</v>
      </c>
      <c r="D12" s="10">
        <v>30000</v>
      </c>
      <c r="E12" s="10" t="s">
        <v>17</v>
      </c>
      <c r="F12" s="6" t="s">
        <v>3</v>
      </c>
      <c r="G12" s="6" t="s">
        <v>14</v>
      </c>
      <c r="H12" s="6">
        <v>3</v>
      </c>
      <c r="I12" s="6" t="s">
        <v>2</v>
      </c>
      <c r="J12" s="10" t="s">
        <v>14</v>
      </c>
    </row>
    <row r="17" spans="2:5" x14ac:dyDescent="0.2">
      <c r="B17" s="16" t="s">
        <v>47</v>
      </c>
      <c r="C17" s="16"/>
      <c r="D17" s="16"/>
      <c r="E17" s="16"/>
    </row>
    <row r="18" spans="2:5" x14ac:dyDescent="0.2">
      <c r="B18" s="16"/>
      <c r="C18" s="16"/>
      <c r="D18" s="16"/>
      <c r="E18" s="16"/>
    </row>
    <row r="19" spans="2:5" ht="45" customHeight="1" x14ac:dyDescent="0.2">
      <c r="B19" s="9" t="s">
        <v>29</v>
      </c>
      <c r="C19" s="9" t="s">
        <v>10</v>
      </c>
      <c r="D19" s="9" t="s">
        <v>37</v>
      </c>
      <c r="E19" s="9" t="s">
        <v>35</v>
      </c>
    </row>
    <row r="20" spans="2:5" ht="30" customHeight="1" x14ac:dyDescent="0.2">
      <c r="B20" s="42" t="s">
        <v>30</v>
      </c>
      <c r="C20" s="17" t="s">
        <v>31</v>
      </c>
      <c r="D20" s="22">
        <v>0</v>
      </c>
      <c r="E20" s="18">
        <f>D20/$D$23</f>
        <v>0</v>
      </c>
    </row>
    <row r="21" spans="2:5" ht="30" customHeight="1" x14ac:dyDescent="0.2">
      <c r="B21" s="43"/>
      <c r="C21" s="17" t="s">
        <v>32</v>
      </c>
      <c r="D21" s="22">
        <v>30000</v>
      </c>
      <c r="E21" s="18">
        <f t="shared" ref="E21:E22" si="0">D21/$D$23</f>
        <v>1</v>
      </c>
    </row>
    <row r="22" spans="2:5" ht="30" customHeight="1" x14ac:dyDescent="0.2">
      <c r="B22" s="44"/>
      <c r="C22" s="17" t="s">
        <v>34</v>
      </c>
      <c r="D22" s="22">
        <v>0</v>
      </c>
      <c r="E22" s="18">
        <f t="shared" si="0"/>
        <v>0</v>
      </c>
    </row>
    <row r="23" spans="2:5" ht="30" customHeight="1" x14ac:dyDescent="0.2">
      <c r="B23" s="19"/>
      <c r="C23" s="20" t="s">
        <v>33</v>
      </c>
      <c r="D23" s="23">
        <f>SUM(D20:D22)</f>
        <v>30000</v>
      </c>
      <c r="E23" s="21">
        <f>SUM(E20:E22)</f>
        <v>1</v>
      </c>
    </row>
  </sheetData>
  <mergeCells count="1">
    <mergeCell ref="B20:B22"/>
  </mergeCells>
  <pageMargins left="0.47244094488188981" right="0.59055118110236227" top="0.39370078740157483" bottom="0.98425196850393704" header="0" footer="0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8"/>
  <sheetViews>
    <sheetView workbookViewId="0">
      <selection activeCell="B11" sqref="B11"/>
    </sheetView>
  </sheetViews>
  <sheetFormatPr baseColWidth="10" defaultColWidth="11.42578125" defaultRowHeight="12.75" x14ac:dyDescent="0.2"/>
  <cols>
    <col min="1" max="1" width="9.85546875" style="2" customWidth="1"/>
    <col min="2" max="2" width="62.28515625" style="1" customWidth="1"/>
    <col min="3" max="5" width="15.85546875" style="1" customWidth="1"/>
    <col min="6" max="16384" width="11.42578125" style="1"/>
  </cols>
  <sheetData>
    <row r="1" spans="1:5" ht="25.5" x14ac:dyDescent="0.35">
      <c r="A1" s="4"/>
      <c r="B1" s="7" t="s">
        <v>4</v>
      </c>
    </row>
    <row r="2" spans="1:5" ht="25.5" x14ac:dyDescent="0.35">
      <c r="A2" s="4"/>
      <c r="B2" s="7"/>
    </row>
    <row r="3" spans="1:5" x14ac:dyDescent="0.2">
      <c r="B3" s="12" t="s">
        <v>18</v>
      </c>
    </row>
    <row r="4" spans="1:5" x14ac:dyDescent="0.2">
      <c r="B4" s="12"/>
    </row>
    <row r="5" spans="1:5" x14ac:dyDescent="0.2">
      <c r="B5" s="13" t="s">
        <v>26</v>
      </c>
    </row>
    <row r="6" spans="1:5" x14ac:dyDescent="0.2">
      <c r="B6" s="13"/>
    </row>
    <row r="7" spans="1:5" x14ac:dyDescent="0.2">
      <c r="B7" s="14" t="s">
        <v>28</v>
      </c>
    </row>
    <row r="8" spans="1:5" x14ac:dyDescent="0.2">
      <c r="A8" s="11"/>
      <c r="B8" s="14"/>
    </row>
    <row r="9" spans="1:5" x14ac:dyDescent="0.2">
      <c r="B9" s="13" t="s">
        <v>19</v>
      </c>
    </row>
    <row r="11" spans="1:5" x14ac:dyDescent="0.2">
      <c r="B11" s="16" t="s">
        <v>46</v>
      </c>
      <c r="C11" s="16"/>
      <c r="D11" s="16"/>
      <c r="E11" s="16"/>
    </row>
    <row r="12" spans="1:5" x14ac:dyDescent="0.2">
      <c r="B12" s="16"/>
      <c r="C12" s="16"/>
      <c r="D12" s="16"/>
      <c r="E12" s="16"/>
    </row>
    <row r="13" spans="1:5" ht="45" customHeight="1" x14ac:dyDescent="0.2">
      <c r="B13" s="9" t="s">
        <v>29</v>
      </c>
      <c r="C13" s="9" t="s">
        <v>10</v>
      </c>
      <c r="D13" s="9" t="s">
        <v>37</v>
      </c>
      <c r="E13" s="9" t="s">
        <v>35</v>
      </c>
    </row>
    <row r="14" spans="1:5" ht="30" customHeight="1" x14ac:dyDescent="0.2">
      <c r="B14" s="42" t="s">
        <v>30</v>
      </c>
      <c r="C14" s="17" t="s">
        <v>31</v>
      </c>
      <c r="D14" s="22">
        <v>0</v>
      </c>
      <c r="E14" s="18" t="s">
        <v>36</v>
      </c>
    </row>
    <row r="15" spans="1:5" ht="30" customHeight="1" x14ac:dyDescent="0.2">
      <c r="B15" s="43"/>
      <c r="C15" s="17" t="s">
        <v>32</v>
      </c>
      <c r="D15" s="22">
        <v>0</v>
      </c>
      <c r="E15" s="18" t="s">
        <v>36</v>
      </c>
    </row>
    <row r="16" spans="1:5" ht="30" customHeight="1" x14ac:dyDescent="0.2">
      <c r="B16" s="44"/>
      <c r="C16" s="17" t="s">
        <v>34</v>
      </c>
      <c r="D16" s="22">
        <v>0</v>
      </c>
      <c r="E16" s="18" t="s">
        <v>36</v>
      </c>
    </row>
    <row r="17" spans="2:8" ht="30" customHeight="1" x14ac:dyDescent="0.2">
      <c r="B17" s="19"/>
      <c r="C17" s="20" t="s">
        <v>33</v>
      </c>
      <c r="D17" s="23">
        <f>SUM(D14:D16)</f>
        <v>0</v>
      </c>
      <c r="E17" s="21" t="s">
        <v>36</v>
      </c>
    </row>
    <row r="23" spans="2:8" x14ac:dyDescent="0.2">
      <c r="B23"/>
      <c r="C23"/>
      <c r="D23"/>
      <c r="E23"/>
      <c r="F23"/>
      <c r="G23"/>
      <c r="H23"/>
    </row>
    <row r="24" spans="2:8" x14ac:dyDescent="0.2">
      <c r="B24"/>
      <c r="C24"/>
      <c r="D24"/>
      <c r="E24"/>
      <c r="F24"/>
      <c r="G24"/>
      <c r="H24"/>
    </row>
    <row r="25" spans="2:8" x14ac:dyDescent="0.2">
      <c r="B25"/>
      <c r="C25"/>
      <c r="D25"/>
      <c r="E25"/>
      <c r="F25"/>
      <c r="G25"/>
      <c r="H25"/>
    </row>
    <row r="26" spans="2:8" x14ac:dyDescent="0.2">
      <c r="B26"/>
      <c r="C26"/>
      <c r="D26"/>
      <c r="E26"/>
      <c r="F26"/>
      <c r="G26"/>
      <c r="H26"/>
    </row>
    <row r="27" spans="2:8" x14ac:dyDescent="0.2">
      <c r="B27"/>
      <c r="C27"/>
      <c r="D27"/>
      <c r="E27"/>
      <c r="F27"/>
      <c r="G27"/>
      <c r="H27"/>
    </row>
    <row r="28" spans="2:8" x14ac:dyDescent="0.2">
      <c r="B28"/>
      <c r="C28"/>
      <c r="D28"/>
      <c r="E28"/>
      <c r="F28"/>
      <c r="G28"/>
      <c r="H28"/>
    </row>
  </sheetData>
  <mergeCells count="1">
    <mergeCell ref="B14:B16"/>
  </mergeCells>
  <pageMargins left="0.47244094488188981" right="0.59055118110236227" top="0.39370078740157483" bottom="0.98425196850393704" header="0" footer="0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8"/>
  <sheetViews>
    <sheetView workbookViewId="0">
      <selection activeCell="B11" sqref="B11"/>
    </sheetView>
  </sheetViews>
  <sheetFormatPr baseColWidth="10" defaultColWidth="11.42578125" defaultRowHeight="12.75" x14ac:dyDescent="0.2"/>
  <cols>
    <col min="1" max="1" width="9.85546875" style="2" customWidth="1"/>
    <col min="2" max="2" width="62.28515625" style="1" customWidth="1"/>
    <col min="3" max="5" width="15.85546875" style="1" customWidth="1"/>
    <col min="6" max="16384" width="11.42578125" style="1"/>
  </cols>
  <sheetData>
    <row r="1" spans="1:5" ht="25.5" x14ac:dyDescent="0.35">
      <c r="A1" s="4"/>
      <c r="B1" s="7" t="s">
        <v>4</v>
      </c>
    </row>
    <row r="2" spans="1:5" ht="25.5" x14ac:dyDescent="0.35">
      <c r="A2" s="4"/>
      <c r="B2" s="7"/>
    </row>
    <row r="3" spans="1:5" x14ac:dyDescent="0.2">
      <c r="B3" s="12" t="s">
        <v>38</v>
      </c>
    </row>
    <row r="4" spans="1:5" x14ac:dyDescent="0.2">
      <c r="B4" s="12"/>
    </row>
    <row r="5" spans="1:5" x14ac:dyDescent="0.2">
      <c r="B5" s="13" t="s">
        <v>39</v>
      </c>
    </row>
    <row r="6" spans="1:5" x14ac:dyDescent="0.2">
      <c r="B6" s="13"/>
    </row>
    <row r="7" spans="1:5" x14ac:dyDescent="0.2">
      <c r="B7" s="14" t="s">
        <v>40</v>
      </c>
    </row>
    <row r="8" spans="1:5" x14ac:dyDescent="0.2">
      <c r="A8" s="11"/>
      <c r="B8" s="14"/>
    </row>
    <row r="9" spans="1:5" x14ac:dyDescent="0.2">
      <c r="B9" s="13" t="s">
        <v>41</v>
      </c>
    </row>
    <row r="11" spans="1:5" x14ac:dyDescent="0.2">
      <c r="B11" s="16" t="s">
        <v>45</v>
      </c>
      <c r="C11" s="16"/>
      <c r="D11" s="16"/>
      <c r="E11" s="16"/>
    </row>
    <row r="12" spans="1:5" x14ac:dyDescent="0.2">
      <c r="B12" s="16"/>
      <c r="C12" s="16"/>
      <c r="D12" s="16"/>
      <c r="E12" s="16"/>
    </row>
    <row r="13" spans="1:5" ht="45" customHeight="1" x14ac:dyDescent="0.2">
      <c r="B13" s="9" t="s">
        <v>29</v>
      </c>
      <c r="C13" s="9" t="s">
        <v>10</v>
      </c>
      <c r="D13" s="9" t="s">
        <v>37</v>
      </c>
      <c r="E13" s="9" t="s">
        <v>35</v>
      </c>
    </row>
    <row r="14" spans="1:5" ht="30" customHeight="1" x14ac:dyDescent="0.2">
      <c r="B14" s="42" t="s">
        <v>30</v>
      </c>
      <c r="C14" s="17" t="s">
        <v>31</v>
      </c>
      <c r="D14" s="22">
        <v>0</v>
      </c>
      <c r="E14" s="18" t="s">
        <v>36</v>
      </c>
    </row>
    <row r="15" spans="1:5" ht="30" customHeight="1" x14ac:dyDescent="0.2">
      <c r="B15" s="43"/>
      <c r="C15" s="17" t="s">
        <v>32</v>
      </c>
      <c r="D15" s="22">
        <v>0</v>
      </c>
      <c r="E15" s="18" t="s">
        <v>36</v>
      </c>
    </row>
    <row r="16" spans="1:5" ht="30" customHeight="1" x14ac:dyDescent="0.2">
      <c r="B16" s="44"/>
      <c r="C16" s="17" t="s">
        <v>34</v>
      </c>
      <c r="D16" s="22">
        <v>0</v>
      </c>
      <c r="E16" s="18" t="s">
        <v>36</v>
      </c>
    </row>
    <row r="17" spans="2:8" ht="30" customHeight="1" x14ac:dyDescent="0.2">
      <c r="B17" s="19"/>
      <c r="C17" s="20" t="s">
        <v>33</v>
      </c>
      <c r="D17" s="23">
        <f>SUM(D14:D16)</f>
        <v>0</v>
      </c>
      <c r="E17" s="21" t="s">
        <v>36</v>
      </c>
    </row>
    <row r="23" spans="2:8" x14ac:dyDescent="0.2">
      <c r="B23"/>
      <c r="C23"/>
      <c r="D23"/>
      <c r="E23"/>
      <c r="F23"/>
      <c r="G23"/>
      <c r="H23"/>
    </row>
    <row r="24" spans="2:8" x14ac:dyDescent="0.2">
      <c r="B24"/>
      <c r="C24"/>
      <c r="D24"/>
      <c r="E24"/>
      <c r="F24"/>
      <c r="G24"/>
      <c r="H24"/>
    </row>
    <row r="25" spans="2:8" x14ac:dyDescent="0.2">
      <c r="B25"/>
      <c r="C25"/>
      <c r="D25"/>
      <c r="E25"/>
      <c r="F25"/>
      <c r="G25"/>
      <c r="H25"/>
    </row>
    <row r="26" spans="2:8" x14ac:dyDescent="0.2">
      <c r="B26"/>
      <c r="C26"/>
      <c r="D26"/>
      <c r="E26"/>
      <c r="F26"/>
      <c r="G26"/>
      <c r="H26"/>
    </row>
    <row r="27" spans="2:8" x14ac:dyDescent="0.2">
      <c r="B27"/>
      <c r="C27"/>
      <c r="D27"/>
      <c r="E27"/>
      <c r="F27"/>
      <c r="G27"/>
      <c r="H27"/>
    </row>
    <row r="28" spans="2:8" x14ac:dyDescent="0.2">
      <c r="B28"/>
      <c r="C28"/>
      <c r="D28"/>
      <c r="E28"/>
      <c r="F28"/>
      <c r="G28"/>
      <c r="H28"/>
    </row>
  </sheetData>
  <mergeCells count="1">
    <mergeCell ref="B14:B16"/>
  </mergeCells>
  <pageMargins left="0.47244094488188981" right="0.59055118110236227" top="0.39370078740157483" bottom="0.98425196850393704" header="0" footer="0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5"/>
  <sheetViews>
    <sheetView workbookViewId="0">
      <selection activeCell="D14" sqref="D14"/>
    </sheetView>
  </sheetViews>
  <sheetFormatPr baseColWidth="10" defaultColWidth="11.42578125" defaultRowHeight="12.75" x14ac:dyDescent="0.2"/>
  <cols>
    <col min="1" max="1" width="9.85546875" style="2" customWidth="1"/>
    <col min="2" max="2" width="62.28515625" style="1" customWidth="1"/>
    <col min="3" max="5" width="15.85546875" style="1" customWidth="1"/>
    <col min="6" max="16384" width="11.42578125" style="1"/>
  </cols>
  <sheetData>
    <row r="1" spans="1:5" ht="25.5" x14ac:dyDescent="0.35">
      <c r="A1" s="4"/>
      <c r="B1" s="7" t="s">
        <v>4</v>
      </c>
    </row>
    <row r="2" spans="1:5" ht="25.5" x14ac:dyDescent="0.35">
      <c r="A2" s="4"/>
      <c r="B2" s="7"/>
    </row>
    <row r="3" spans="1:5" x14ac:dyDescent="0.2">
      <c r="B3" s="14" t="s">
        <v>42</v>
      </c>
    </row>
    <row r="4" spans="1:5" x14ac:dyDescent="0.2">
      <c r="A4" s="11"/>
      <c r="B4" s="14"/>
    </row>
    <row r="5" spans="1:5" x14ac:dyDescent="0.2">
      <c r="B5" s="13" t="s">
        <v>43</v>
      </c>
    </row>
    <row r="6" spans="1:5" x14ac:dyDescent="0.2">
      <c r="B6" s="13"/>
    </row>
    <row r="8" spans="1:5" x14ac:dyDescent="0.2">
      <c r="B8" s="16" t="s">
        <v>44</v>
      </c>
      <c r="C8" s="16"/>
      <c r="D8" s="16"/>
      <c r="E8" s="16"/>
    </row>
    <row r="9" spans="1:5" x14ac:dyDescent="0.2">
      <c r="B9" s="16"/>
      <c r="C9" s="16"/>
      <c r="D9" s="16"/>
      <c r="E9" s="16"/>
    </row>
    <row r="10" spans="1:5" ht="45" customHeight="1" x14ac:dyDescent="0.2">
      <c r="B10" s="9" t="s">
        <v>29</v>
      </c>
      <c r="C10" s="9" t="s">
        <v>10</v>
      </c>
      <c r="D10" s="9" t="s">
        <v>37</v>
      </c>
      <c r="E10" s="9" t="s">
        <v>35</v>
      </c>
    </row>
    <row r="11" spans="1:5" ht="30" customHeight="1" x14ac:dyDescent="0.2">
      <c r="B11" s="42" t="s">
        <v>30</v>
      </c>
      <c r="C11" s="17" t="s">
        <v>31</v>
      </c>
      <c r="D11" s="22">
        <v>0</v>
      </c>
      <c r="E11" s="18" t="s">
        <v>36</v>
      </c>
    </row>
    <row r="12" spans="1:5" ht="30" customHeight="1" x14ac:dyDescent="0.2">
      <c r="B12" s="43"/>
      <c r="C12" s="17" t="s">
        <v>32</v>
      </c>
      <c r="D12" s="22">
        <v>0</v>
      </c>
      <c r="E12" s="18" t="s">
        <v>36</v>
      </c>
    </row>
    <row r="13" spans="1:5" ht="30" customHeight="1" x14ac:dyDescent="0.2">
      <c r="B13" s="44"/>
      <c r="C13" s="17" t="s">
        <v>34</v>
      </c>
      <c r="D13" s="22">
        <v>279.25</v>
      </c>
      <c r="E13" s="18">
        <v>1</v>
      </c>
    </row>
    <row r="14" spans="1:5" ht="30" customHeight="1" x14ac:dyDescent="0.2">
      <c r="B14" s="19"/>
      <c r="C14" s="20" t="s">
        <v>33</v>
      </c>
      <c r="D14" s="23">
        <f>SUM(D11:D13)</f>
        <v>279.25</v>
      </c>
      <c r="E14" s="18">
        <v>1</v>
      </c>
    </row>
    <row r="20" spans="2:8" x14ac:dyDescent="0.2">
      <c r="B20"/>
      <c r="C20"/>
      <c r="D20"/>
      <c r="E20"/>
      <c r="F20"/>
      <c r="G20"/>
      <c r="H20"/>
    </row>
    <row r="21" spans="2:8" x14ac:dyDescent="0.2">
      <c r="B21"/>
      <c r="C21"/>
      <c r="D21"/>
      <c r="E21"/>
      <c r="F21"/>
      <c r="G21"/>
      <c r="H21"/>
    </row>
    <row r="22" spans="2:8" x14ac:dyDescent="0.2">
      <c r="B22"/>
      <c r="C22"/>
      <c r="D22"/>
      <c r="E22"/>
      <c r="F22"/>
      <c r="G22"/>
      <c r="H22"/>
    </row>
    <row r="23" spans="2:8" x14ac:dyDescent="0.2">
      <c r="B23"/>
      <c r="C23"/>
      <c r="D23"/>
      <c r="E23"/>
      <c r="F23"/>
      <c r="G23"/>
      <c r="H23"/>
    </row>
    <row r="24" spans="2:8" x14ac:dyDescent="0.2">
      <c r="B24"/>
      <c r="C24"/>
      <c r="D24"/>
      <c r="E24"/>
      <c r="F24"/>
      <c r="G24"/>
      <c r="H24"/>
    </row>
    <row r="25" spans="2:8" x14ac:dyDescent="0.2">
      <c r="B25"/>
      <c r="C25"/>
      <c r="D25"/>
      <c r="E25"/>
      <c r="F25"/>
      <c r="G25"/>
      <c r="H25"/>
    </row>
  </sheetData>
  <mergeCells count="1">
    <mergeCell ref="B11:B13"/>
  </mergeCells>
  <pageMargins left="0.47244094488188981" right="0.59055118110236227" top="0.39370078740157483" bottom="0.98425196850393704" header="0" footer="0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5"/>
  <sheetViews>
    <sheetView workbookViewId="0">
      <selection activeCell="H13" sqref="H13"/>
    </sheetView>
  </sheetViews>
  <sheetFormatPr baseColWidth="10" defaultColWidth="11.42578125" defaultRowHeight="12.75" x14ac:dyDescent="0.2"/>
  <cols>
    <col min="1" max="1" width="9.85546875" style="2" customWidth="1"/>
    <col min="2" max="2" width="62.28515625" style="1" customWidth="1"/>
    <col min="3" max="5" width="15.85546875" style="1" customWidth="1"/>
    <col min="6" max="16384" width="11.42578125" style="1"/>
  </cols>
  <sheetData>
    <row r="1" spans="1:5" ht="25.5" x14ac:dyDescent="0.35">
      <c r="A1" s="4"/>
      <c r="B1" s="7" t="s">
        <v>4</v>
      </c>
    </row>
    <row r="2" spans="1:5" ht="25.5" x14ac:dyDescent="0.35">
      <c r="A2" s="4"/>
      <c r="B2" s="7"/>
    </row>
    <row r="3" spans="1:5" x14ac:dyDescent="0.2">
      <c r="B3" s="14" t="s">
        <v>50</v>
      </c>
    </row>
    <row r="4" spans="1:5" x14ac:dyDescent="0.2">
      <c r="A4" s="11"/>
      <c r="B4" s="14"/>
    </row>
    <row r="5" spans="1:5" x14ac:dyDescent="0.2">
      <c r="B5" s="13" t="s">
        <v>51</v>
      </c>
    </row>
    <row r="6" spans="1:5" x14ac:dyDescent="0.2">
      <c r="B6" s="13"/>
    </row>
    <row r="8" spans="1:5" x14ac:dyDescent="0.2">
      <c r="B8" s="16" t="s">
        <v>49</v>
      </c>
      <c r="C8" s="16"/>
      <c r="D8" s="16"/>
      <c r="E8" s="16"/>
    </row>
    <row r="9" spans="1:5" x14ac:dyDescent="0.2">
      <c r="B9" s="16"/>
      <c r="C9" s="16"/>
      <c r="D9" s="16"/>
      <c r="E9" s="16"/>
    </row>
    <row r="10" spans="1:5" ht="45" customHeight="1" x14ac:dyDescent="0.2">
      <c r="B10" s="9" t="s">
        <v>29</v>
      </c>
      <c r="C10" s="9" t="s">
        <v>10</v>
      </c>
      <c r="D10" s="9" t="s">
        <v>37</v>
      </c>
      <c r="E10" s="9" t="s">
        <v>35</v>
      </c>
    </row>
    <row r="11" spans="1:5" ht="30" customHeight="1" x14ac:dyDescent="0.2">
      <c r="B11" s="42" t="s">
        <v>30</v>
      </c>
      <c r="C11" s="17" t="s">
        <v>31</v>
      </c>
      <c r="D11" s="22">
        <v>0</v>
      </c>
      <c r="E11" s="18" t="s">
        <v>36</v>
      </c>
    </row>
    <row r="12" spans="1:5" ht="30" customHeight="1" x14ac:dyDescent="0.2">
      <c r="B12" s="43"/>
      <c r="C12" s="17" t="s">
        <v>32</v>
      </c>
      <c r="D12" s="22">
        <v>0</v>
      </c>
      <c r="E12" s="18" t="s">
        <v>36</v>
      </c>
    </row>
    <row r="13" spans="1:5" ht="30" customHeight="1" x14ac:dyDescent="0.2">
      <c r="B13" s="44"/>
      <c r="C13" s="17" t="s">
        <v>34</v>
      </c>
      <c r="D13" s="22">
        <v>403.78</v>
      </c>
      <c r="E13" s="18">
        <v>1</v>
      </c>
    </row>
    <row r="14" spans="1:5" ht="30" customHeight="1" x14ac:dyDescent="0.2">
      <c r="B14" s="19"/>
      <c r="C14" s="20" t="s">
        <v>33</v>
      </c>
      <c r="D14" s="23">
        <f>SUM(D11:D13)</f>
        <v>403.78</v>
      </c>
      <c r="E14" s="18">
        <v>1</v>
      </c>
    </row>
    <row r="20" spans="2:8" x14ac:dyDescent="0.2">
      <c r="B20"/>
      <c r="C20"/>
      <c r="D20"/>
      <c r="E20"/>
      <c r="F20"/>
      <c r="G20"/>
      <c r="H20"/>
    </row>
    <row r="21" spans="2:8" x14ac:dyDescent="0.2">
      <c r="B21"/>
      <c r="C21"/>
      <c r="D21"/>
      <c r="E21"/>
      <c r="F21"/>
      <c r="G21"/>
      <c r="H21"/>
    </row>
    <row r="22" spans="2:8" x14ac:dyDescent="0.2">
      <c r="B22"/>
      <c r="C22"/>
      <c r="D22"/>
      <c r="E22"/>
      <c r="F22"/>
      <c r="G22"/>
      <c r="H22"/>
    </row>
    <row r="23" spans="2:8" x14ac:dyDescent="0.2">
      <c r="B23"/>
      <c r="C23"/>
      <c r="D23"/>
      <c r="E23"/>
      <c r="F23"/>
      <c r="G23"/>
      <c r="H23"/>
    </row>
    <row r="24" spans="2:8" x14ac:dyDescent="0.2">
      <c r="B24"/>
      <c r="C24"/>
      <c r="D24"/>
      <c r="E24"/>
      <c r="F24"/>
      <c r="G24"/>
      <c r="H24"/>
    </row>
    <row r="25" spans="2:8" x14ac:dyDescent="0.2">
      <c r="B25"/>
      <c r="C25"/>
      <c r="D25"/>
      <c r="E25"/>
      <c r="F25"/>
      <c r="G25"/>
      <c r="H25"/>
    </row>
  </sheetData>
  <mergeCells count="1">
    <mergeCell ref="B11:B13"/>
  </mergeCells>
  <pageMargins left="0.47244094488188981" right="0.59055118110236227" top="0.39370078740157483" bottom="0.98425196850393704" header="0" footer="0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B89F-C677-42FC-962A-939872C047AF}">
  <sheetPr>
    <pageSetUpPr fitToPage="1"/>
  </sheetPr>
  <dimension ref="A1:H15"/>
  <sheetViews>
    <sheetView workbookViewId="0">
      <selection activeCell="D14" sqref="D14"/>
    </sheetView>
  </sheetViews>
  <sheetFormatPr baseColWidth="10" defaultColWidth="11.42578125" defaultRowHeight="12.75" x14ac:dyDescent="0.2"/>
  <cols>
    <col min="1" max="1" width="9.85546875" style="2" customWidth="1"/>
    <col min="2" max="2" width="58.28515625" style="1" customWidth="1"/>
    <col min="3" max="3" width="19.42578125" style="1" customWidth="1"/>
    <col min="4" max="5" width="15.85546875" style="1" customWidth="1"/>
    <col min="6" max="16384" width="11.42578125" style="1"/>
  </cols>
  <sheetData>
    <row r="1" spans="1:8" ht="25.5" x14ac:dyDescent="0.35">
      <c r="A1" s="4"/>
      <c r="B1" s="7" t="s">
        <v>4</v>
      </c>
    </row>
    <row r="2" spans="1:8" ht="25.5" x14ac:dyDescent="0.35">
      <c r="A2" s="4"/>
      <c r="B2" s="7"/>
    </row>
    <row r="3" spans="1:8" x14ac:dyDescent="0.2">
      <c r="B3" s="14" t="s">
        <v>52</v>
      </c>
    </row>
    <row r="4" spans="1:8" x14ac:dyDescent="0.2">
      <c r="A4" s="11"/>
      <c r="B4" s="14"/>
    </row>
    <row r="5" spans="1:8" x14ac:dyDescent="0.2">
      <c r="B5" s="13" t="s">
        <v>54</v>
      </c>
    </row>
    <row r="6" spans="1:8" x14ac:dyDescent="0.2">
      <c r="B6" s="13"/>
    </row>
    <row r="8" spans="1:8" x14ac:dyDescent="0.2">
      <c r="B8" s="16" t="s">
        <v>53</v>
      </c>
      <c r="C8" s="16"/>
      <c r="D8" s="16"/>
      <c r="E8" s="16"/>
    </row>
    <row r="9" spans="1:8" x14ac:dyDescent="0.2">
      <c r="B9" s="16"/>
      <c r="C9" s="16"/>
      <c r="D9" s="16"/>
      <c r="E9" s="16"/>
    </row>
    <row r="10" spans="1:8" ht="45" customHeight="1" x14ac:dyDescent="0.2">
      <c r="B10" s="9" t="s">
        <v>29</v>
      </c>
      <c r="C10" s="9" t="s">
        <v>10</v>
      </c>
      <c r="D10" s="9" t="s">
        <v>37</v>
      </c>
      <c r="E10" s="9" t="s">
        <v>35</v>
      </c>
    </row>
    <row r="11" spans="1:8" ht="30" customHeight="1" x14ac:dyDescent="0.2">
      <c r="B11" s="42" t="s">
        <v>30</v>
      </c>
      <c r="C11" s="17" t="s">
        <v>55</v>
      </c>
      <c r="D11" s="22">
        <v>0</v>
      </c>
      <c r="E11" s="18" t="s">
        <v>36</v>
      </c>
    </row>
    <row r="12" spans="1:8" ht="36" customHeight="1" x14ac:dyDescent="0.2">
      <c r="B12" s="43"/>
      <c r="C12" s="17" t="s">
        <v>56</v>
      </c>
      <c r="D12" s="22">
        <v>0</v>
      </c>
      <c r="E12" s="18" t="s">
        <v>36</v>
      </c>
    </row>
    <row r="13" spans="1:8" ht="30" customHeight="1" x14ac:dyDescent="0.2">
      <c r="B13" s="44"/>
      <c r="C13" s="17" t="s">
        <v>34</v>
      </c>
      <c r="D13" s="22">
        <v>123.96</v>
      </c>
      <c r="E13" s="18">
        <v>1</v>
      </c>
    </row>
    <row r="14" spans="1:8" ht="30" customHeight="1" x14ac:dyDescent="0.2">
      <c r="B14" s="24" t="s">
        <v>57</v>
      </c>
      <c r="C14" s="17" t="s">
        <v>34</v>
      </c>
      <c r="D14" s="22">
        <v>332.21</v>
      </c>
      <c r="E14" s="18">
        <f>D14/D15</f>
        <v>0.7282592016134336</v>
      </c>
      <c r="F14"/>
      <c r="G14"/>
      <c r="H14"/>
    </row>
    <row r="15" spans="1:8" ht="30" customHeight="1" x14ac:dyDescent="0.2">
      <c r="B15" s="19"/>
      <c r="C15" s="20" t="s">
        <v>33</v>
      </c>
      <c r="D15" s="23">
        <f>SUM(D11:D14)</f>
        <v>456.16999999999996</v>
      </c>
      <c r="E15" s="18">
        <v>1</v>
      </c>
    </row>
  </sheetData>
  <mergeCells count="1">
    <mergeCell ref="B11:B13"/>
  </mergeCells>
  <pageMargins left="0.47244094488188981" right="0.59055118110236227" top="0.39370078740157483" bottom="0.98425196850393704" header="0" footer="0"/>
  <pageSetup paperSize="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389A-7EE3-47F4-97F4-E0BB28DE3A00}">
  <sheetPr>
    <pageSetUpPr fitToPage="1"/>
  </sheetPr>
  <dimension ref="A1:H15"/>
  <sheetViews>
    <sheetView workbookViewId="0">
      <selection activeCell="B8" sqref="B8:E15"/>
    </sheetView>
  </sheetViews>
  <sheetFormatPr baseColWidth="10" defaultColWidth="11.42578125" defaultRowHeight="12.75" x14ac:dyDescent="0.2"/>
  <cols>
    <col min="1" max="1" width="9.85546875" style="2" customWidth="1"/>
    <col min="2" max="2" width="58.28515625" style="1" customWidth="1"/>
    <col min="3" max="3" width="19.42578125" style="1" customWidth="1"/>
    <col min="4" max="5" width="15.85546875" style="1" customWidth="1"/>
    <col min="6" max="16384" width="11.42578125" style="1"/>
  </cols>
  <sheetData>
    <row r="1" spans="1:8" ht="25.5" x14ac:dyDescent="0.35">
      <c r="A1" s="4"/>
      <c r="B1" s="7" t="s">
        <v>4</v>
      </c>
    </row>
    <row r="2" spans="1:8" ht="25.5" x14ac:dyDescent="0.35">
      <c r="A2" s="4"/>
      <c r="B2" s="7"/>
    </row>
    <row r="3" spans="1:8" x14ac:dyDescent="0.2">
      <c r="B3" s="14" t="s">
        <v>58</v>
      </c>
    </row>
    <row r="4" spans="1:8" x14ac:dyDescent="0.2">
      <c r="A4" s="11"/>
      <c r="B4" s="14"/>
    </row>
    <row r="5" spans="1:8" x14ac:dyDescent="0.2">
      <c r="B5" s="13" t="s">
        <v>59</v>
      </c>
    </row>
    <row r="6" spans="1:8" x14ac:dyDescent="0.2">
      <c r="B6" s="13"/>
    </row>
    <row r="8" spans="1:8" x14ac:dyDescent="0.2">
      <c r="B8" s="16" t="s">
        <v>60</v>
      </c>
      <c r="C8" s="16"/>
      <c r="D8" s="16"/>
      <c r="E8" s="16"/>
    </row>
    <row r="9" spans="1:8" x14ac:dyDescent="0.2">
      <c r="B9" s="16"/>
      <c r="C9" s="16"/>
      <c r="D9" s="16"/>
      <c r="E9" s="16"/>
    </row>
    <row r="10" spans="1:8" ht="45" customHeight="1" x14ac:dyDescent="0.2">
      <c r="B10" s="9" t="s">
        <v>29</v>
      </c>
      <c r="C10" s="9" t="s">
        <v>10</v>
      </c>
      <c r="D10" s="9" t="s">
        <v>37</v>
      </c>
      <c r="E10" s="9" t="s">
        <v>35</v>
      </c>
    </row>
    <row r="11" spans="1:8" ht="30" customHeight="1" x14ac:dyDescent="0.2">
      <c r="B11" s="42" t="s">
        <v>30</v>
      </c>
      <c r="C11" s="17" t="s">
        <v>55</v>
      </c>
      <c r="D11" s="22">
        <v>0</v>
      </c>
      <c r="E11" s="18" t="s">
        <v>36</v>
      </c>
    </row>
    <row r="12" spans="1:8" ht="36" customHeight="1" x14ac:dyDescent="0.2">
      <c r="B12" s="43"/>
      <c r="C12" s="17" t="s">
        <v>56</v>
      </c>
      <c r="D12" s="22">
        <v>0</v>
      </c>
      <c r="E12" s="18" t="s">
        <v>36</v>
      </c>
    </row>
    <row r="13" spans="1:8" ht="30" customHeight="1" x14ac:dyDescent="0.2">
      <c r="B13" s="44"/>
      <c r="C13" s="17" t="s">
        <v>34</v>
      </c>
      <c r="D13" s="22">
        <v>101.18</v>
      </c>
      <c r="E13" s="18">
        <f>D13/D15</f>
        <v>0.33285084545035859</v>
      </c>
    </row>
    <row r="14" spans="1:8" ht="30" customHeight="1" x14ac:dyDescent="0.2">
      <c r="B14" s="24" t="s">
        <v>57</v>
      </c>
      <c r="C14" s="17" t="s">
        <v>34</v>
      </c>
      <c r="D14" s="22">
        <v>202.8</v>
      </c>
      <c r="E14" s="18">
        <f>D14/D15</f>
        <v>0.66714915454964141</v>
      </c>
      <c r="F14"/>
      <c r="G14"/>
      <c r="H14"/>
    </row>
    <row r="15" spans="1:8" ht="30" customHeight="1" x14ac:dyDescent="0.2">
      <c r="B15" s="19"/>
      <c r="C15" s="20" t="s">
        <v>33</v>
      </c>
      <c r="D15" s="23">
        <f>SUM(D11:D14)</f>
        <v>303.98</v>
      </c>
      <c r="E15" s="21">
        <f>SUM(E11:E14)</f>
        <v>1</v>
      </c>
    </row>
  </sheetData>
  <mergeCells count="1">
    <mergeCell ref="B11:B13"/>
  </mergeCells>
  <pageMargins left="0.47244094488188981" right="0.59055118110236227" top="0.39370078740157483" bottom="0.98425196850393704" header="0" footer="0"/>
  <pageSetup paperSize="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5042-6BFE-465A-85AE-3D7FB2899F31}">
  <sheetPr>
    <pageSetUpPr fitToPage="1"/>
  </sheetPr>
  <dimension ref="A1:E52"/>
  <sheetViews>
    <sheetView topLeftCell="A34" workbookViewId="0">
      <selection activeCell="A27" sqref="A27:XFD56"/>
    </sheetView>
  </sheetViews>
  <sheetFormatPr baseColWidth="10" defaultColWidth="11.42578125" defaultRowHeight="12.75" x14ac:dyDescent="0.2"/>
  <cols>
    <col min="1" max="1" width="9.85546875" style="2" customWidth="1"/>
    <col min="2" max="2" width="44.28515625" style="1" customWidth="1"/>
    <col min="3" max="3" width="30.5703125" style="1" customWidth="1"/>
    <col min="4" max="5" width="15.85546875" style="1" customWidth="1"/>
    <col min="6" max="16384" width="11.42578125" style="1"/>
  </cols>
  <sheetData>
    <row r="1" spans="1:5" ht="25.5" x14ac:dyDescent="0.35">
      <c r="A1" s="4"/>
      <c r="B1" s="7" t="s">
        <v>4</v>
      </c>
    </row>
    <row r="2" spans="1:5" ht="25.5" x14ac:dyDescent="0.35">
      <c r="A2" s="4"/>
      <c r="B2" s="7"/>
    </row>
    <row r="3" spans="1:5" x14ac:dyDescent="0.2">
      <c r="B3" s="14" t="s">
        <v>61</v>
      </c>
    </row>
    <row r="4" spans="1:5" x14ac:dyDescent="0.2">
      <c r="A4" s="11"/>
      <c r="B4" s="14"/>
    </row>
    <row r="5" spans="1:5" x14ac:dyDescent="0.2">
      <c r="B5" s="13" t="s">
        <v>62</v>
      </c>
    </row>
    <row r="6" spans="1:5" x14ac:dyDescent="0.2">
      <c r="B6" s="13"/>
    </row>
    <row r="8" spans="1:5" x14ac:dyDescent="0.2">
      <c r="B8" s="16" t="s">
        <v>64</v>
      </c>
    </row>
    <row r="10" spans="1:5" x14ac:dyDescent="0.2">
      <c r="B10" s="45" t="s">
        <v>63</v>
      </c>
      <c r="C10" s="45"/>
      <c r="D10" s="45"/>
      <c r="E10" s="45"/>
    </row>
    <row r="13" spans="1:5" ht="20.100000000000001" customHeight="1" x14ac:dyDescent="0.2">
      <c r="B13" s="48" t="s">
        <v>65</v>
      </c>
      <c r="C13" s="49"/>
      <c r="D13" s="49"/>
      <c r="E13" s="50"/>
    </row>
    <row r="14" spans="1:5" ht="36.75" customHeight="1" x14ac:dyDescent="0.2">
      <c r="B14" s="9" t="s">
        <v>29</v>
      </c>
      <c r="C14" s="9" t="s">
        <v>66</v>
      </c>
      <c r="D14" s="9" t="s">
        <v>67</v>
      </c>
      <c r="E14" s="9" t="s">
        <v>68</v>
      </c>
    </row>
    <row r="15" spans="1:5" ht="20.100000000000001" customHeight="1" x14ac:dyDescent="0.2">
      <c r="B15" s="47" t="s">
        <v>69</v>
      </c>
      <c r="C15" s="25" t="s">
        <v>70</v>
      </c>
      <c r="D15" s="33">
        <v>0</v>
      </c>
      <c r="E15" s="18">
        <f>D15/D17</f>
        <v>0</v>
      </c>
    </row>
    <row r="16" spans="1:5" ht="20.100000000000001" customHeight="1" x14ac:dyDescent="0.2">
      <c r="B16" s="47"/>
      <c r="C16" s="25" t="s">
        <v>71</v>
      </c>
      <c r="D16" s="33">
        <v>6</v>
      </c>
      <c r="E16" s="18">
        <f>D16/D17</f>
        <v>1</v>
      </c>
    </row>
    <row r="17" spans="2:5" ht="20.100000000000001" customHeight="1" x14ac:dyDescent="0.2">
      <c r="B17" s="47"/>
      <c r="C17" s="27" t="s">
        <v>33</v>
      </c>
      <c r="D17" s="34">
        <v>6</v>
      </c>
      <c r="E17" s="18">
        <f>SUM(E15:E16)</f>
        <v>1</v>
      </c>
    </row>
    <row r="18" spans="2:5" ht="20.100000000000001" customHeight="1" x14ac:dyDescent="0.2">
      <c r="B18" s="35"/>
      <c r="C18" s="30"/>
      <c r="D18" s="36"/>
      <c r="E18" s="37"/>
    </row>
    <row r="19" spans="2:5" ht="20.100000000000001" customHeight="1" x14ac:dyDescent="0.2">
      <c r="B19" s="29"/>
      <c r="C19" s="30"/>
      <c r="D19" s="31"/>
      <c r="E19" s="32"/>
    </row>
    <row r="20" spans="2:5" ht="20.100000000000001" customHeight="1" x14ac:dyDescent="0.2">
      <c r="B20" s="48" t="s">
        <v>72</v>
      </c>
      <c r="C20" s="49"/>
      <c r="D20" s="49"/>
      <c r="E20" s="50"/>
    </row>
    <row r="21" spans="2:5" ht="43.5" customHeight="1" x14ac:dyDescent="0.2">
      <c r="B21" s="9" t="s">
        <v>29</v>
      </c>
      <c r="C21" s="9" t="s">
        <v>66</v>
      </c>
      <c r="D21" s="9" t="s">
        <v>73</v>
      </c>
      <c r="E21" s="9" t="s">
        <v>74</v>
      </c>
    </row>
    <row r="22" spans="2:5" ht="20.100000000000001" customHeight="1" x14ac:dyDescent="0.2">
      <c r="B22" s="47" t="s">
        <v>69</v>
      </c>
      <c r="C22" s="25" t="s">
        <v>70</v>
      </c>
      <c r="D22" s="26">
        <v>0</v>
      </c>
      <c r="E22" s="18">
        <f>D22/D24</f>
        <v>0</v>
      </c>
    </row>
    <row r="23" spans="2:5" ht="20.100000000000001" customHeight="1" x14ac:dyDescent="0.2">
      <c r="B23" s="47"/>
      <c r="C23" s="25" t="s">
        <v>71</v>
      </c>
      <c r="D23" s="26">
        <v>153.63</v>
      </c>
      <c r="E23" s="18">
        <f>D23/D24</f>
        <v>1</v>
      </c>
    </row>
    <row r="24" spans="2:5" ht="20.100000000000001" customHeight="1" x14ac:dyDescent="0.2">
      <c r="B24" s="47"/>
      <c r="C24" s="27" t="s">
        <v>33</v>
      </c>
      <c r="D24" s="28">
        <v>153.63</v>
      </c>
      <c r="E24" s="18">
        <f>SUM(E22:E23)</f>
        <v>1</v>
      </c>
    </row>
    <row r="27" spans="2:5" x14ac:dyDescent="0.2">
      <c r="B27" s="45" t="s">
        <v>75</v>
      </c>
      <c r="C27" s="45"/>
      <c r="D27" s="45"/>
      <c r="E27" s="45"/>
    </row>
    <row r="30" spans="2:5" ht="15" x14ac:dyDescent="0.2">
      <c r="B30" s="48" t="s">
        <v>65</v>
      </c>
      <c r="C30" s="49"/>
      <c r="D30" s="49"/>
      <c r="E30" s="50"/>
    </row>
    <row r="31" spans="2:5" ht="25.5" x14ac:dyDescent="0.2">
      <c r="B31" s="9" t="s">
        <v>29</v>
      </c>
      <c r="C31" s="9" t="s">
        <v>66</v>
      </c>
      <c r="D31" s="9" t="s">
        <v>67</v>
      </c>
      <c r="E31" s="9" t="s">
        <v>68</v>
      </c>
    </row>
    <row r="32" spans="2:5" ht="20.100000000000001" customHeight="1" x14ac:dyDescent="0.2">
      <c r="B32" s="47" t="s">
        <v>69</v>
      </c>
      <c r="C32" s="25" t="s">
        <v>70</v>
      </c>
      <c r="D32" s="33">
        <v>0</v>
      </c>
      <c r="E32" s="18">
        <f>D32/D34</f>
        <v>0</v>
      </c>
    </row>
    <row r="33" spans="2:5" ht="20.100000000000001" customHeight="1" x14ac:dyDescent="0.2">
      <c r="B33" s="47"/>
      <c r="C33" s="25" t="s">
        <v>71</v>
      </c>
      <c r="D33" s="33">
        <v>1</v>
      </c>
      <c r="E33" s="18">
        <f>D33/D34</f>
        <v>1</v>
      </c>
    </row>
    <row r="34" spans="2:5" ht="20.100000000000001" customHeight="1" x14ac:dyDescent="0.2">
      <c r="B34" s="47"/>
      <c r="C34" s="27" t="s">
        <v>33</v>
      </c>
      <c r="D34" s="34">
        <v>1</v>
      </c>
      <c r="E34" s="18">
        <f>SUM(E32:E33)</f>
        <v>1</v>
      </c>
    </row>
    <row r="35" spans="2:5" x14ac:dyDescent="0.2">
      <c r="B35" s="35"/>
      <c r="C35" s="30"/>
      <c r="D35" s="36"/>
      <c r="E35" s="37"/>
    </row>
    <row r="36" spans="2:5" x14ac:dyDescent="0.2">
      <c r="B36" s="29"/>
      <c r="C36" s="30"/>
      <c r="D36" s="31"/>
      <c r="E36" s="32"/>
    </row>
    <row r="37" spans="2:5" ht="15" x14ac:dyDescent="0.2">
      <c r="B37" s="48" t="s">
        <v>72</v>
      </c>
      <c r="C37" s="49"/>
      <c r="D37" s="49"/>
      <c r="E37" s="50"/>
    </row>
    <row r="38" spans="2:5" ht="38.25" x14ac:dyDescent="0.2">
      <c r="B38" s="9" t="s">
        <v>29</v>
      </c>
      <c r="C38" s="9" t="s">
        <v>66</v>
      </c>
      <c r="D38" s="9" t="s">
        <v>73</v>
      </c>
      <c r="E38" s="9" t="s">
        <v>74</v>
      </c>
    </row>
    <row r="39" spans="2:5" ht="20.100000000000001" customHeight="1" x14ac:dyDescent="0.2">
      <c r="B39" s="47" t="s">
        <v>69</v>
      </c>
      <c r="C39" s="25" t="s">
        <v>70</v>
      </c>
      <c r="D39" s="26">
        <v>0</v>
      </c>
      <c r="E39" s="18">
        <f>D39/D41</f>
        <v>0</v>
      </c>
    </row>
    <row r="40" spans="2:5" ht="20.100000000000001" customHeight="1" x14ac:dyDescent="0.2">
      <c r="B40" s="47"/>
      <c r="C40" s="25" t="s">
        <v>71</v>
      </c>
      <c r="D40" s="26">
        <v>190.68</v>
      </c>
      <c r="E40" s="18">
        <f>D40/D41</f>
        <v>1</v>
      </c>
    </row>
    <row r="41" spans="2:5" ht="20.100000000000001" customHeight="1" x14ac:dyDescent="0.2">
      <c r="B41" s="47"/>
      <c r="C41" s="27" t="s">
        <v>33</v>
      </c>
      <c r="D41" s="28">
        <v>190.68</v>
      </c>
      <c r="E41" s="18">
        <f>SUM(E39:E40)</f>
        <v>1</v>
      </c>
    </row>
    <row r="44" spans="2:5" x14ac:dyDescent="0.2">
      <c r="B44" s="46" t="s">
        <v>64</v>
      </c>
      <c r="C44" s="46"/>
      <c r="D44" s="46"/>
      <c r="E44" s="46"/>
    </row>
    <row r="45" spans="2:5" x14ac:dyDescent="0.2">
      <c r="B45" s="16"/>
      <c r="C45" s="16"/>
      <c r="D45" s="16"/>
      <c r="E45" s="16"/>
    </row>
    <row r="46" spans="2:5" x14ac:dyDescent="0.2">
      <c r="B46" s="16"/>
      <c r="C46" s="16"/>
      <c r="D46" s="16"/>
      <c r="E46" s="16"/>
    </row>
    <row r="47" spans="2:5" ht="38.25" x14ac:dyDescent="0.2">
      <c r="B47" s="9" t="s">
        <v>29</v>
      </c>
      <c r="C47" s="9" t="s">
        <v>10</v>
      </c>
      <c r="D47" s="9" t="s">
        <v>37</v>
      </c>
      <c r="E47" s="9" t="s">
        <v>35</v>
      </c>
    </row>
    <row r="48" spans="2:5" ht="20.100000000000001" customHeight="1" x14ac:dyDescent="0.2">
      <c r="B48" s="38" t="s">
        <v>30</v>
      </c>
      <c r="C48" s="25" t="s">
        <v>55</v>
      </c>
      <c r="D48" s="26">
        <v>0</v>
      </c>
      <c r="E48" s="18" t="s">
        <v>36</v>
      </c>
    </row>
    <row r="49" spans="2:5" ht="20.100000000000001" customHeight="1" x14ac:dyDescent="0.2">
      <c r="B49" s="39"/>
      <c r="C49" s="25" t="s">
        <v>56</v>
      </c>
      <c r="D49" s="26">
        <v>0</v>
      </c>
      <c r="E49" s="18" t="s">
        <v>36</v>
      </c>
    </row>
    <row r="50" spans="2:5" ht="20.100000000000001" customHeight="1" x14ac:dyDescent="0.2">
      <c r="B50" s="40"/>
      <c r="C50" s="25" t="s">
        <v>34</v>
      </c>
      <c r="D50" s="26">
        <v>153.63</v>
      </c>
      <c r="E50" s="18">
        <f>D50/D52</f>
        <v>0.44619674130870435</v>
      </c>
    </row>
    <row r="51" spans="2:5" ht="20.100000000000001" customHeight="1" x14ac:dyDescent="0.2">
      <c r="B51" s="40" t="s">
        <v>57</v>
      </c>
      <c r="C51" s="25" t="s">
        <v>34</v>
      </c>
      <c r="D51" s="26">
        <v>190.68</v>
      </c>
      <c r="E51" s="18">
        <f>D51/D52</f>
        <v>0.55380325869129565</v>
      </c>
    </row>
    <row r="52" spans="2:5" ht="20.100000000000001" customHeight="1" x14ac:dyDescent="0.2">
      <c r="B52" s="19"/>
      <c r="C52" s="25" t="s">
        <v>33</v>
      </c>
      <c r="D52" s="26">
        <f>SUM(D48:D51)</f>
        <v>344.31</v>
      </c>
      <c r="E52" s="18">
        <f>SUM(E48:E51)</f>
        <v>1</v>
      </c>
    </row>
  </sheetData>
  <mergeCells count="11">
    <mergeCell ref="B10:E10"/>
    <mergeCell ref="B44:E44"/>
    <mergeCell ref="B39:B41"/>
    <mergeCell ref="B20:E20"/>
    <mergeCell ref="B22:B24"/>
    <mergeCell ref="B27:E27"/>
    <mergeCell ref="B13:E13"/>
    <mergeCell ref="B15:B17"/>
    <mergeCell ref="B30:E30"/>
    <mergeCell ref="B32:B34"/>
    <mergeCell ref="B37:E37"/>
  </mergeCells>
  <pageMargins left="0.47244094488188981" right="0.59055118110236227" top="0.39370078740157483" bottom="0.98425196850393704" header="0" footer="0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eduardocr</dc:creator>
  <cp:lastModifiedBy>Sandra Castaño Garcia - SRP</cp:lastModifiedBy>
  <cp:lastPrinted>2017-05-11T11:08:00Z</cp:lastPrinted>
  <dcterms:created xsi:type="dcterms:W3CDTF">2007-12-17T12:30:46Z</dcterms:created>
  <dcterms:modified xsi:type="dcterms:W3CDTF">2026-01-08T09:54:50Z</dcterms:modified>
</cp:coreProperties>
</file>